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17385" windowHeight="12240"/>
  </bookViews>
  <sheets>
    <sheet name="ВЭ" sheetId="2" r:id="rId1"/>
  </sheets>
  <definedNames>
    <definedName name="_xlnm._FilterDatabase" localSheetId="0" hidden="1">ВЭ!$A$4:$J$10</definedName>
  </definedNames>
  <calcPr calcId="145621"/>
</workbook>
</file>

<file path=xl/calcChain.xml><?xml version="1.0" encoding="utf-8"?>
<calcChain xmlns="http://schemas.openxmlformats.org/spreadsheetml/2006/main">
  <c r="H22" i="2" l="1"/>
  <c r="I22" i="2" s="1"/>
  <c r="H21" i="2"/>
  <c r="I21" i="2" s="1"/>
  <c r="H20" i="2"/>
  <c r="I20" i="2" s="1"/>
  <c r="H19" i="2"/>
  <c r="J18" i="2" s="1"/>
  <c r="H18" i="2"/>
  <c r="I18" i="2" s="1"/>
  <c r="J17" i="2"/>
  <c r="H17" i="2"/>
  <c r="I17" i="2" s="1"/>
  <c r="H16" i="2"/>
  <c r="J15" i="2" s="1"/>
  <c r="H15" i="2"/>
  <c r="I15" i="2" s="1"/>
  <c r="H14" i="2"/>
  <c r="I14" i="2" s="1"/>
  <c r="H13" i="2"/>
  <c r="J12" i="2" s="1"/>
  <c r="I12" i="2"/>
  <c r="H12" i="2"/>
  <c r="J11" i="2"/>
  <c r="H11" i="2"/>
  <c r="I11" i="2" s="1"/>
  <c r="J14" i="2" l="1"/>
  <c r="H10" i="2"/>
  <c r="H9" i="2"/>
  <c r="H8" i="2"/>
  <c r="H7" i="2"/>
  <c r="H6" i="2"/>
  <c r="J5" i="2"/>
  <c r="H5" i="2"/>
  <c r="J6" i="2" l="1"/>
  <c r="J8" i="2"/>
  <c r="J9" i="2"/>
  <c r="I6" i="2"/>
  <c r="I5" i="2"/>
  <c r="I9" i="2"/>
  <c r="I8" i="2"/>
</calcChain>
</file>

<file path=xl/sharedStrings.xml><?xml version="1.0" encoding="utf-8"?>
<sst xmlns="http://schemas.openxmlformats.org/spreadsheetml/2006/main" count="70" uniqueCount="37">
  <si>
    <t>Т-1</t>
  </si>
  <si>
    <t>Т-2</t>
  </si>
  <si>
    <t>Итого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</si>
  <si>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</si>
  <si>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</si>
  <si>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</si>
  <si>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</si>
  <si>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</si>
  <si>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</si>
  <si>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</si>
  <si>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</si>
  <si>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</si>
  <si>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</si>
  <si>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</si>
  <si>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</si>
  <si>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08:00-08:30</t>
  </si>
  <si>
    <t>09:30-10:00</t>
  </si>
  <si>
    <t>Тип</t>
  </si>
  <si>
    <t>ТМН</t>
  </si>
  <si>
    <t>ТМ</t>
  </si>
  <si>
    <t>ТДТН</t>
  </si>
  <si>
    <t>10:00-10:30</t>
  </si>
  <si>
    <t>-</t>
  </si>
  <si>
    <t>Т-3</t>
  </si>
  <si>
    <t>15:00-15:30</t>
  </si>
  <si>
    <t>Морозовица 35/10кВ</t>
  </si>
  <si>
    <t>Байдарово 35/10кВ</t>
  </si>
  <si>
    <t>14:00-14:30</t>
  </si>
  <si>
    <t>Сметанино 35/10кВ</t>
  </si>
  <si>
    <t>Слобода 35/10кВ</t>
  </si>
  <si>
    <t>12:00-12:30</t>
  </si>
  <si>
    <t>Параметры тр-ров ПС</t>
  </si>
  <si>
    <t>S ном, кВА</t>
  </si>
  <si>
    <t>Кзагр. макс. N-1</t>
  </si>
  <si>
    <t>Кубенское 110/35/10кВ</t>
  </si>
  <si>
    <t>Коврижино 35/10/0,4кВ</t>
  </si>
  <si>
    <t>17.06.2020 (ЛРД)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</si>
</sst>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6" borderId="3" xfId="0" applyNumberFormat="1" applyFont="1" applyFill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2" fontId="3" fillId="2" borderId="19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4" fontId="3" fillId="7" borderId="20" xfId="0" applyNumberFormat="1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36"/>
  <sheetViews>
    <sheetView tabSelected="1" zoomScaleNormal="100" workbookViewId="0">
      <selection activeCell="C25" sqref="C25"/>
    </sheetView>
  </sheetViews>
  <sheetFormatPr defaultColWidth="6.7109375" defaultRowHeight="12.75" x14ac:dyDescent="0.2"/>
  <cols>
    <col min="1" max="1" width="15.7109375" style="21" customWidth="1"/>
    <col min="2" max="2" width="7.7109375" style="21" customWidth="1"/>
    <col min="3" max="3" width="6.7109375" style="21" customWidth="1"/>
    <col min="4" max="4" width="7.7109375" style="21" customWidth="1"/>
    <col min="5" max="5" width="11.7109375" style="21" customWidth="1"/>
    <col min="6" max="7" width="6.7109375" style="21" customWidth="1"/>
    <col min="8" max="10" width="7.28515625" style="21" customWidth="1"/>
    <col min="11" max="16384" width="6.7109375" style="21"/>
  </cols>
  <sheetData>
    <row r="1" spans="1:10" ht="13.5" thickBot="1" x14ac:dyDescent="0.25">
      <c r="A1" s="56" t="s">
        <v>31</v>
      </c>
      <c r="B1" s="57"/>
      <c r="C1" s="57"/>
      <c r="D1" s="57"/>
      <c r="E1" s="55" t="s">
        <v>36</v>
      </c>
      <c r="F1" s="44"/>
      <c r="G1" s="44"/>
      <c r="H1" s="44"/>
      <c r="I1" s="44"/>
      <c r="J1" s="58"/>
    </row>
    <row r="2" spans="1:10" ht="12.75" customHeight="1" x14ac:dyDescent="0.2">
      <c r="A2" s="53" t="s">
        <v>13</v>
      </c>
      <c r="B2" s="45" t="s">
        <v>7</v>
      </c>
      <c r="C2" s="45" t="s">
        <v>17</v>
      </c>
      <c r="D2" s="45" t="s">
        <v>32</v>
      </c>
      <c r="E2" s="34" t="s">
        <v>12</v>
      </c>
      <c r="F2" s="37" t="s">
        <v>11</v>
      </c>
      <c r="G2" s="37" t="s">
        <v>10</v>
      </c>
      <c r="H2" s="37" t="s">
        <v>9</v>
      </c>
      <c r="I2" s="37" t="s">
        <v>6</v>
      </c>
      <c r="J2" s="41" t="s">
        <v>33</v>
      </c>
    </row>
    <row r="3" spans="1:10" ht="12.75" customHeight="1" x14ac:dyDescent="0.2">
      <c r="A3" s="54"/>
      <c r="B3" s="46"/>
      <c r="C3" s="46"/>
      <c r="D3" s="46"/>
      <c r="E3" s="35"/>
      <c r="F3" s="38"/>
      <c r="G3" s="38"/>
      <c r="H3" s="38"/>
      <c r="I3" s="39"/>
      <c r="J3" s="42"/>
    </row>
    <row r="4" spans="1:10" ht="12.75" customHeight="1" thickBot="1" x14ac:dyDescent="0.25">
      <c r="A4" s="63"/>
      <c r="B4" s="47"/>
      <c r="C4" s="47"/>
      <c r="D4" s="47"/>
      <c r="E4" s="36"/>
      <c r="F4" s="33" t="s">
        <v>3</v>
      </c>
      <c r="G4" s="33" t="s">
        <v>4</v>
      </c>
      <c r="H4" s="33" t="s">
        <v>5</v>
      </c>
      <c r="I4" s="40"/>
      <c r="J4" s="43"/>
    </row>
    <row r="5" spans="1:10" x14ac:dyDescent="0.2">
      <c r="A5" s="62" t="s">
        <v>34</v>
      </c>
      <c r="B5" s="10" t="s">
        <v>0</v>
      </c>
      <c r="C5" s="10" t="s">
        <v>20</v>
      </c>
      <c r="D5" s="12">
        <v>10000</v>
      </c>
      <c r="E5" s="24" t="s">
        <v>16</v>
      </c>
      <c r="F5" s="12">
        <v>1108</v>
      </c>
      <c r="G5" s="12">
        <v>632</v>
      </c>
      <c r="H5" s="12">
        <f t="shared" ref="H5:H7" si="0">SQRT(F5^2+G5^2)</f>
        <v>1275.5735964655273</v>
      </c>
      <c r="I5" s="17">
        <f>H5/$D5</f>
        <v>0.12755735964655274</v>
      </c>
      <c r="J5" s="32">
        <f>H7/$D5</f>
        <v>0.78400931627117809</v>
      </c>
    </row>
    <row r="6" spans="1:10" x14ac:dyDescent="0.2">
      <c r="A6" s="51"/>
      <c r="B6" s="2" t="s">
        <v>1</v>
      </c>
      <c r="C6" s="2" t="s">
        <v>20</v>
      </c>
      <c r="D6" s="7">
        <v>10000</v>
      </c>
      <c r="E6" s="19" t="s">
        <v>27</v>
      </c>
      <c r="F6" s="7">
        <v>6183.6</v>
      </c>
      <c r="G6" s="7">
        <v>2450.8000000000002</v>
      </c>
      <c r="H6" s="7">
        <f t="shared" si="0"/>
        <v>6651.5659509622246</v>
      </c>
      <c r="I6" s="5">
        <f>H6/$D6</f>
        <v>0.66515659509622249</v>
      </c>
      <c r="J6" s="23">
        <f>H7/$D6</f>
        <v>0.78400931627117809</v>
      </c>
    </row>
    <row r="7" spans="1:10" ht="13.5" thickBot="1" x14ac:dyDescent="0.25">
      <c r="A7" s="52"/>
      <c r="B7" s="3" t="s">
        <v>2</v>
      </c>
      <c r="C7" s="3"/>
      <c r="D7" s="8"/>
      <c r="E7" s="11" t="s">
        <v>27</v>
      </c>
      <c r="F7" s="14">
        <v>7235.6</v>
      </c>
      <c r="G7" s="14">
        <v>3018.8</v>
      </c>
      <c r="H7" s="13">
        <f t="shared" si="0"/>
        <v>7840.0931627117807</v>
      </c>
      <c r="I7" s="5"/>
      <c r="J7" s="16"/>
    </row>
    <row r="8" spans="1:10" x14ac:dyDescent="0.2">
      <c r="A8" s="48" t="s">
        <v>29</v>
      </c>
      <c r="B8" s="27" t="s">
        <v>0</v>
      </c>
      <c r="C8" s="27" t="s">
        <v>19</v>
      </c>
      <c r="D8" s="20">
        <v>1600</v>
      </c>
      <c r="E8" s="18" t="s">
        <v>30</v>
      </c>
      <c r="F8" s="6">
        <v>1001.8000000000001</v>
      </c>
      <c r="G8" s="6">
        <v>578.4</v>
      </c>
      <c r="H8" s="6">
        <f t="shared" ref="H8:H22" si="1">SQRT(F8^2+G8^2)</f>
        <v>1156.7842495469931</v>
      </c>
      <c r="I8" s="4">
        <f>H8/$D8</f>
        <v>0.72299015596687066</v>
      </c>
      <c r="J8" s="22">
        <f>H10/$D8</f>
        <v>0.72299015596687066</v>
      </c>
    </row>
    <row r="9" spans="1:10" x14ac:dyDescent="0.2">
      <c r="A9" s="49"/>
      <c r="B9" s="28" t="s">
        <v>1</v>
      </c>
      <c r="C9" s="28" t="s">
        <v>18</v>
      </c>
      <c r="D9" s="29">
        <v>2500</v>
      </c>
      <c r="E9" s="19"/>
      <c r="F9" s="7">
        <v>0</v>
      </c>
      <c r="G9" s="7">
        <v>0</v>
      </c>
      <c r="H9" s="7">
        <f t="shared" si="1"/>
        <v>0</v>
      </c>
      <c r="I9" s="5">
        <f>H9/$D9</f>
        <v>0</v>
      </c>
      <c r="J9" s="23">
        <f>H10/$D9</f>
        <v>0.46271369981879723</v>
      </c>
    </row>
    <row r="10" spans="1:10" ht="13.5" thickBot="1" x14ac:dyDescent="0.25">
      <c r="A10" s="50"/>
      <c r="B10" s="30" t="s">
        <v>2</v>
      </c>
      <c r="C10" s="30"/>
      <c r="D10" s="31"/>
      <c r="E10" s="11" t="s">
        <v>30</v>
      </c>
      <c r="F10" s="14">
        <v>1001.8000000000001</v>
      </c>
      <c r="G10" s="14">
        <v>578.4</v>
      </c>
      <c r="H10" s="14">
        <f t="shared" si="1"/>
        <v>1156.7842495469931</v>
      </c>
      <c r="I10" s="9"/>
      <c r="J10" s="16"/>
    </row>
    <row r="11" spans="1:10" x14ac:dyDescent="0.2">
      <c r="A11" s="48" t="s">
        <v>25</v>
      </c>
      <c r="B11" s="1" t="s">
        <v>0</v>
      </c>
      <c r="C11" s="1" t="s">
        <v>19</v>
      </c>
      <c r="D11" s="6">
        <v>1600</v>
      </c>
      <c r="E11" s="18" t="s">
        <v>24</v>
      </c>
      <c r="F11" s="25">
        <v>445.87</v>
      </c>
      <c r="G11" s="6">
        <v>270.60000000000002</v>
      </c>
      <c r="H11" s="6">
        <f t="shared" si="1"/>
        <v>521.55960052519401</v>
      </c>
      <c r="I11" s="4">
        <f>H11/$D11</f>
        <v>0.32597475032824624</v>
      </c>
      <c r="J11" s="22">
        <f>H13/$D11</f>
        <v>0.90612180584345281</v>
      </c>
    </row>
    <row r="12" spans="1:10" x14ac:dyDescent="0.2">
      <c r="A12" s="49"/>
      <c r="B12" s="2" t="s">
        <v>1</v>
      </c>
      <c r="C12" s="2" t="s">
        <v>19</v>
      </c>
      <c r="D12" s="7">
        <v>1600</v>
      </c>
      <c r="E12" s="19" t="s">
        <v>16</v>
      </c>
      <c r="F12" s="26">
        <v>590.4</v>
      </c>
      <c r="G12" s="7">
        <v>787.2</v>
      </c>
      <c r="H12" s="7">
        <f t="shared" si="1"/>
        <v>984</v>
      </c>
      <c r="I12" s="5">
        <f>H12/$D12</f>
        <v>0.61499999999999999</v>
      </c>
      <c r="J12" s="23">
        <f>H13/$D12</f>
        <v>0.90612180584345281</v>
      </c>
    </row>
    <row r="13" spans="1:10" ht="13.5" thickBot="1" x14ac:dyDescent="0.25">
      <c r="A13" s="50"/>
      <c r="B13" s="3" t="s">
        <v>2</v>
      </c>
      <c r="C13" s="3"/>
      <c r="D13" s="8"/>
      <c r="E13" s="11" t="s">
        <v>16</v>
      </c>
      <c r="F13" s="15">
        <v>999.072</v>
      </c>
      <c r="G13" s="14">
        <v>1050.5999999999999</v>
      </c>
      <c r="H13" s="14">
        <f t="shared" si="1"/>
        <v>1449.7948893495245</v>
      </c>
      <c r="I13" s="9"/>
      <c r="J13" s="16"/>
    </row>
    <row r="14" spans="1:10" x14ac:dyDescent="0.2">
      <c r="A14" s="48" t="s">
        <v>26</v>
      </c>
      <c r="B14" s="1" t="s">
        <v>0</v>
      </c>
      <c r="C14" s="1" t="s">
        <v>19</v>
      </c>
      <c r="D14" s="6">
        <v>1000</v>
      </c>
      <c r="E14" s="18" t="s">
        <v>15</v>
      </c>
      <c r="F14" s="6">
        <v>475.79</v>
      </c>
      <c r="G14" s="6">
        <v>424.8</v>
      </c>
      <c r="H14" s="6">
        <f t="shared" si="1"/>
        <v>637.83317889554792</v>
      </c>
      <c r="I14" s="4">
        <f>H14/$D14</f>
        <v>0.63783317889554791</v>
      </c>
      <c r="J14" s="22">
        <f>H16/$D14</f>
        <v>0.63783317889554791</v>
      </c>
    </row>
    <row r="15" spans="1:10" x14ac:dyDescent="0.2">
      <c r="A15" s="49"/>
      <c r="B15" s="2" t="s">
        <v>1</v>
      </c>
      <c r="C15" s="2" t="s">
        <v>19</v>
      </c>
      <c r="D15" s="7">
        <v>1000</v>
      </c>
      <c r="E15" s="19"/>
      <c r="F15" s="7">
        <v>0</v>
      </c>
      <c r="G15" s="7">
        <v>0</v>
      </c>
      <c r="H15" s="7">
        <f t="shared" si="1"/>
        <v>0</v>
      </c>
      <c r="I15" s="5">
        <f>H15/$D15</f>
        <v>0</v>
      </c>
      <c r="J15" s="23">
        <f>H16/$D15</f>
        <v>0.63783317889554791</v>
      </c>
    </row>
    <row r="16" spans="1:10" ht="13.5" thickBot="1" x14ac:dyDescent="0.25">
      <c r="A16" s="50"/>
      <c r="B16" s="3" t="s">
        <v>2</v>
      </c>
      <c r="C16" s="3"/>
      <c r="D16" s="8"/>
      <c r="E16" s="11" t="s">
        <v>15</v>
      </c>
      <c r="F16" s="14">
        <v>475.79</v>
      </c>
      <c r="G16" s="14">
        <v>424.8</v>
      </c>
      <c r="H16" s="14">
        <f t="shared" si="1"/>
        <v>637.83317889554792</v>
      </c>
      <c r="I16" s="9"/>
      <c r="J16" s="16"/>
    </row>
    <row r="17" spans="1:10" x14ac:dyDescent="0.2">
      <c r="A17" s="48" t="s">
        <v>28</v>
      </c>
      <c r="B17" s="1" t="s">
        <v>0</v>
      </c>
      <c r="C17" s="1" t="s">
        <v>19</v>
      </c>
      <c r="D17" s="6">
        <v>1000</v>
      </c>
      <c r="E17" s="18" t="s">
        <v>8</v>
      </c>
      <c r="F17" s="6">
        <v>100.85600000000001</v>
      </c>
      <c r="G17" s="6">
        <v>92.8</v>
      </c>
      <c r="H17" s="6">
        <f t="shared" si="1"/>
        <v>137.05390449016767</v>
      </c>
      <c r="I17" s="4">
        <f>H17/$D17</f>
        <v>0.13705390449016766</v>
      </c>
      <c r="J17" s="22">
        <f>H19/$D17</f>
        <v>0.72554127585961636</v>
      </c>
    </row>
    <row r="18" spans="1:10" x14ac:dyDescent="0.2">
      <c r="A18" s="49"/>
      <c r="B18" s="2" t="s">
        <v>1</v>
      </c>
      <c r="C18" s="2" t="s">
        <v>19</v>
      </c>
      <c r="D18" s="7">
        <v>1000</v>
      </c>
      <c r="E18" s="19" t="s">
        <v>14</v>
      </c>
      <c r="F18" s="7">
        <v>444.8</v>
      </c>
      <c r="G18" s="7">
        <v>400.8</v>
      </c>
      <c r="H18" s="7">
        <f t="shared" si="1"/>
        <v>598.73840698588901</v>
      </c>
      <c r="I18" s="5">
        <f>H18/$D18</f>
        <v>0.59873840698588898</v>
      </c>
      <c r="J18" s="23">
        <f>H19/$D18</f>
        <v>0.72554127585961636</v>
      </c>
    </row>
    <row r="19" spans="1:10" ht="13.5" thickBot="1" x14ac:dyDescent="0.25">
      <c r="A19" s="50"/>
      <c r="B19" s="3" t="s">
        <v>2</v>
      </c>
      <c r="C19" s="3"/>
      <c r="D19" s="8"/>
      <c r="E19" s="11" t="s">
        <v>14</v>
      </c>
      <c r="F19" s="14">
        <v>536.17600000000004</v>
      </c>
      <c r="G19" s="14">
        <v>488.8</v>
      </c>
      <c r="H19" s="14">
        <f t="shared" si="1"/>
        <v>725.54127585961635</v>
      </c>
      <c r="I19" s="9"/>
      <c r="J19" s="16"/>
    </row>
    <row r="20" spans="1:10" ht="13.5" customHeight="1" x14ac:dyDescent="0.2">
      <c r="A20" s="59" t="s">
        <v>35</v>
      </c>
      <c r="B20" s="1" t="s">
        <v>0</v>
      </c>
      <c r="C20" s="1" t="s">
        <v>18</v>
      </c>
      <c r="D20" s="6">
        <v>1000</v>
      </c>
      <c r="E20" s="18" t="s">
        <v>16</v>
      </c>
      <c r="F20" s="6">
        <v>516.48</v>
      </c>
      <c r="G20" s="6">
        <v>658.56000000000006</v>
      </c>
      <c r="H20" s="6">
        <f t="shared" si="1"/>
        <v>836.93062078048024</v>
      </c>
      <c r="I20" s="4">
        <f t="shared" ref="I20:I22" si="2">H20/$D20</f>
        <v>0.83693062078048019</v>
      </c>
      <c r="J20" s="22" t="s">
        <v>22</v>
      </c>
    </row>
    <row r="21" spans="1:10" x14ac:dyDescent="0.2">
      <c r="A21" s="60"/>
      <c r="B21" s="2" t="s">
        <v>1</v>
      </c>
      <c r="C21" s="2" t="s">
        <v>19</v>
      </c>
      <c r="D21" s="7">
        <v>1000</v>
      </c>
      <c r="E21" s="19"/>
      <c r="F21" s="7">
        <v>0</v>
      </c>
      <c r="G21" s="7">
        <v>0</v>
      </c>
      <c r="H21" s="7">
        <f t="shared" si="1"/>
        <v>0</v>
      </c>
      <c r="I21" s="5">
        <f t="shared" si="2"/>
        <v>0</v>
      </c>
      <c r="J21" s="23" t="s">
        <v>22</v>
      </c>
    </row>
    <row r="22" spans="1:10" ht="13.5" thickBot="1" x14ac:dyDescent="0.25">
      <c r="A22" s="61"/>
      <c r="B22" s="3" t="s">
        <v>23</v>
      </c>
      <c r="C22" s="3" t="s">
        <v>19</v>
      </c>
      <c r="D22" s="8">
        <v>2500</v>
      </c>
      <c r="E22" s="11" t="s">
        <v>21</v>
      </c>
      <c r="F22" s="14">
        <v>732.65200000000004</v>
      </c>
      <c r="G22" s="14">
        <v>357.6</v>
      </c>
      <c r="H22" s="14">
        <f t="shared" si="1"/>
        <v>815.2648116434317</v>
      </c>
      <c r="I22" s="9">
        <f t="shared" si="2"/>
        <v>0.3261059246573727</v>
      </c>
      <c r="J22" s="16" t="s">
        <v>22</v>
      </c>
    </row>
    <row r="23" spans="1:10" ht="13.5" customHeight="1" x14ac:dyDescent="0.2"/>
    <row r="29" spans="1:10" ht="13.5" customHeight="1" x14ac:dyDescent="0.2"/>
    <row r="32" spans="1:10" ht="13.5" customHeight="1" x14ac:dyDescent="0.2"/>
    <row r="36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A11:A13"/>
    <mergeCell ref="A14:A16"/>
    <mergeCell ref="A17:A19"/>
    <mergeCell ref="A20:A22"/>
    <mergeCell ref="E1:J1"/>
    <mergeCell ref="A1:D1"/>
    <mergeCell ref="C2:C4"/>
    <mergeCell ref="D2:D4"/>
    <mergeCell ref="A5:A7"/>
    <mergeCell ref="B2:B4"/>
    <mergeCell ref="A8:A10"/>
    <mergeCell ref="A2:A4"/>
    <mergeCell ref="E2:E4"/>
    <mergeCell ref="F2:F3"/>
    <mergeCell ref="G2:G3"/>
    <mergeCell ref="H2:H3"/>
    <mergeCell ref="I2:I4"/>
    <mergeCell ref="J2:J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ВЭ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2020-08-11T06:41:59Z</dcterms:modified>
</cp:coreProperties>
</file>