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0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18" i="1" l="1"/>
  <c r="I17" i="1" s="1"/>
  <c r="G17" i="1"/>
  <c r="H17" i="1" s="1"/>
  <c r="I16" i="1"/>
  <c r="G16" i="1"/>
  <c r="H16" i="1" s="1"/>
  <c r="G15" i="1"/>
  <c r="I14" i="1" s="1"/>
  <c r="G14" i="1"/>
  <c r="H14" i="1" s="1"/>
  <c r="G13" i="1"/>
  <c r="H13" i="1" s="1"/>
  <c r="G12" i="1"/>
  <c r="I11" i="1" s="1"/>
  <c r="G11" i="1"/>
  <c r="H11" i="1" s="1"/>
  <c r="G10" i="1"/>
  <c r="H10" i="1" s="1"/>
  <c r="G9" i="1"/>
  <c r="I8" i="1" s="1"/>
  <c r="G8" i="1"/>
  <c r="H8" i="1" s="1"/>
  <c r="G7" i="1"/>
  <c r="H7" i="1" s="1"/>
  <c r="G6" i="1"/>
  <c r="H6" i="1" s="1"/>
  <c r="G5" i="1"/>
  <c r="H5" i="1" s="1"/>
  <c r="G4" i="1"/>
  <c r="H4" i="1" s="1"/>
  <c r="I7" i="1" l="1"/>
  <c r="I13" i="1"/>
  <c r="I10" i="1"/>
</calcChain>
</file>

<file path=xl/sharedStrings.xml><?xml version="1.0" encoding="utf-8"?>
<sst xmlns="http://schemas.openxmlformats.org/spreadsheetml/2006/main" count="46" uniqueCount="24">
  <si>
    <t>Наименование ПС</t>
  </si>
  <si>
    <t>Дисп. наим.</t>
  </si>
  <si>
    <t>Тип</t>
  </si>
  <si>
    <t>S ном, кВА</t>
  </si>
  <si>
    <t>Pмакс</t>
  </si>
  <si>
    <t>Qмакс</t>
  </si>
  <si>
    <t>Sмакс</t>
  </si>
  <si>
    <t>Кзагр. макс.</t>
  </si>
  <si>
    <t>Кзагр. макс. N-1</t>
  </si>
  <si>
    <t>кВт</t>
  </si>
  <si>
    <t>квар</t>
  </si>
  <si>
    <t>кВА</t>
  </si>
  <si>
    <t>Т-1</t>
  </si>
  <si>
    <t>ТМ</t>
  </si>
  <si>
    <t>Т-2</t>
  </si>
  <si>
    <t>Итого</t>
  </si>
  <si>
    <t>ТМН</t>
  </si>
  <si>
    <t>Т-3</t>
  </si>
  <si>
    <t>Новатор 35/10кВ</t>
  </si>
  <si>
    <t>Коврижино 35/10/0,4кВ</t>
  </si>
  <si>
    <t>-</t>
  </si>
  <si>
    <t>Рослятино 110/10кВ</t>
  </si>
  <si>
    <t>Сметанино 35/10кВ</t>
  </si>
  <si>
    <t>Морозовица 35/10кВ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</si>
</sst>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charset val="204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0" fillId="3" borderId="4" xfId="0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0" fillId="0" borderId="6" xfId="0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2" fontId="1" fillId="4" borderId="3" xfId="0" applyNumberFormat="1" applyFont="1" applyFill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2" fontId="1" fillId="4" borderId="6" xfId="0" applyNumberFormat="1" applyFont="1" applyFill="1" applyBorder="1" applyAlignment="1">
      <alignment horizontal="center" vertical="center"/>
    </xf>
    <xf numFmtId="0" fontId="0" fillId="6" borderId="7" xfId="0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0" fontId="0" fillId="6" borderId="8" xfId="0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0" fillId="3" borderId="7" xfId="0" applyFill="1" applyBorder="1" applyAlignment="1">
      <alignment horizontal="left" vertical="center" wrapText="1"/>
    </xf>
    <xf numFmtId="0" fontId="0" fillId="3" borderId="8" xfId="0" applyFill="1" applyBorder="1" applyAlignment="1">
      <alignment horizontal="left" vertical="center" wrapText="1"/>
    </xf>
    <xf numFmtId="0" fontId="0" fillId="3" borderId="9" xfId="0" applyFill="1" applyBorder="1" applyAlignment="1">
      <alignment horizontal="left" vertical="center" wrapText="1"/>
    </xf>
    <xf numFmtId="3" fontId="0" fillId="0" borderId="3" xfId="0" applyNumberFormat="1" applyFill="1" applyBorder="1" applyAlignment="1">
      <alignment horizontal="center" vertical="center"/>
    </xf>
    <xf numFmtId="3" fontId="1" fillId="0" borderId="6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2" fontId="1" fillId="5" borderId="11" xfId="0" applyNumberFormat="1" applyFont="1" applyFill="1" applyBorder="1" applyAlignment="1">
      <alignment horizontal="center" vertical="center"/>
    </xf>
    <xf numFmtId="2" fontId="1" fillId="5" borderId="12" xfId="0" applyNumberFormat="1" applyFont="1" applyFill="1" applyBorder="1" applyAlignment="1">
      <alignment horizontal="center" vertical="center"/>
    </xf>
    <xf numFmtId="2" fontId="1" fillId="5" borderId="1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workbookViewId="0">
      <selection activeCell="L19" sqref="L19"/>
    </sheetView>
  </sheetViews>
  <sheetFormatPr defaultRowHeight="15" x14ac:dyDescent="0.25"/>
  <cols>
    <col min="1" max="1" width="19.28515625" customWidth="1"/>
    <col min="3" max="3" width="7.42578125" customWidth="1"/>
  </cols>
  <sheetData>
    <row r="1" spans="1:9" x14ac:dyDescent="0.25">
      <c r="A1" s="31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2" t="s">
        <v>5</v>
      </c>
      <c r="G1" s="32" t="s">
        <v>6</v>
      </c>
      <c r="H1" s="32" t="s">
        <v>7</v>
      </c>
      <c r="I1" s="33" t="s">
        <v>8</v>
      </c>
    </row>
    <row r="2" spans="1:9" x14ac:dyDescent="0.25">
      <c r="A2" s="34"/>
      <c r="B2" s="9"/>
      <c r="C2" s="9"/>
      <c r="D2" s="9"/>
      <c r="E2" s="9"/>
      <c r="F2" s="9"/>
      <c r="G2" s="9"/>
      <c r="H2" s="9"/>
      <c r="I2" s="35"/>
    </row>
    <row r="3" spans="1:9" ht="15.75" thickBot="1" x14ac:dyDescent="0.3">
      <c r="A3" s="34"/>
      <c r="B3" s="9"/>
      <c r="C3" s="9"/>
      <c r="D3" s="9"/>
      <c r="E3" s="1" t="s">
        <v>9</v>
      </c>
      <c r="F3" s="1" t="s">
        <v>10</v>
      </c>
      <c r="G3" s="1" t="s">
        <v>11</v>
      </c>
      <c r="H3" s="9"/>
      <c r="I3" s="35"/>
    </row>
    <row r="4" spans="1:9" x14ac:dyDescent="0.25">
      <c r="A4" s="10" t="s">
        <v>19</v>
      </c>
      <c r="B4" s="11" t="s">
        <v>12</v>
      </c>
      <c r="C4" s="11" t="s">
        <v>16</v>
      </c>
      <c r="D4" s="12">
        <v>1000</v>
      </c>
      <c r="E4" s="12">
        <v>451.2</v>
      </c>
      <c r="F4" s="12">
        <v>672.64</v>
      </c>
      <c r="G4" s="12">
        <f t="shared" ref="G4:G18" si="0">SQRT(E4^2+F4^2)</f>
        <v>809.95432562583426</v>
      </c>
      <c r="H4" s="17">
        <f>G4/$D4</f>
        <v>0.80995432562583425</v>
      </c>
      <c r="I4" s="36" t="s">
        <v>20</v>
      </c>
    </row>
    <row r="5" spans="1:9" x14ac:dyDescent="0.25">
      <c r="A5" s="13"/>
      <c r="B5" s="2" t="s">
        <v>14</v>
      </c>
      <c r="C5" s="2" t="s">
        <v>13</v>
      </c>
      <c r="D5" s="3">
        <v>1000</v>
      </c>
      <c r="E5" s="3">
        <v>0</v>
      </c>
      <c r="F5" s="3">
        <v>0</v>
      </c>
      <c r="G5" s="3">
        <f t="shared" si="0"/>
        <v>0</v>
      </c>
      <c r="H5" s="4">
        <f>G5/$D5</f>
        <v>0</v>
      </c>
      <c r="I5" s="37" t="s">
        <v>20</v>
      </c>
    </row>
    <row r="6" spans="1:9" ht="15.75" thickBot="1" x14ac:dyDescent="0.3">
      <c r="A6" s="14"/>
      <c r="B6" s="15" t="s">
        <v>17</v>
      </c>
      <c r="C6" s="15" t="s">
        <v>13</v>
      </c>
      <c r="D6" s="16">
        <v>2500</v>
      </c>
      <c r="E6" s="18">
        <v>725.05600000000004</v>
      </c>
      <c r="F6" s="18">
        <v>480</v>
      </c>
      <c r="G6" s="18">
        <f t="shared" si="0"/>
        <v>869.54367523201506</v>
      </c>
      <c r="H6" s="19">
        <f>G6/$D6</f>
        <v>0.347817470092806</v>
      </c>
      <c r="I6" s="38" t="s">
        <v>20</v>
      </c>
    </row>
    <row r="7" spans="1:9" x14ac:dyDescent="0.25">
      <c r="A7" s="20" t="s">
        <v>21</v>
      </c>
      <c r="B7" s="21" t="s">
        <v>12</v>
      </c>
      <c r="C7" s="21" t="s">
        <v>16</v>
      </c>
      <c r="D7" s="22">
        <v>2500</v>
      </c>
      <c r="E7" s="25">
        <v>0</v>
      </c>
      <c r="F7" s="25">
        <v>0</v>
      </c>
      <c r="G7" s="12">
        <f t="shared" si="0"/>
        <v>0</v>
      </c>
      <c r="H7" s="17">
        <f>G7/$D7</f>
        <v>0</v>
      </c>
      <c r="I7" s="36">
        <f>G9/$D7</f>
        <v>0.89862090961650798</v>
      </c>
    </row>
    <row r="8" spans="1:9" x14ac:dyDescent="0.25">
      <c r="A8" s="23"/>
      <c r="B8" s="6" t="s">
        <v>14</v>
      </c>
      <c r="C8" s="6" t="s">
        <v>16</v>
      </c>
      <c r="D8" s="24">
        <v>2500</v>
      </c>
      <c r="E8" s="3">
        <v>1610.4</v>
      </c>
      <c r="F8" s="3">
        <v>1566.4</v>
      </c>
      <c r="G8" s="3">
        <f t="shared" si="0"/>
        <v>2246.5522740412698</v>
      </c>
      <c r="H8" s="4">
        <f>G8/$D8</f>
        <v>0.89862090961650798</v>
      </c>
      <c r="I8" s="37">
        <f>G9/$D8</f>
        <v>0.89862090961650798</v>
      </c>
    </row>
    <row r="9" spans="1:9" ht="15.75" thickBot="1" x14ac:dyDescent="0.3">
      <c r="A9" s="23"/>
      <c r="B9" s="6" t="s">
        <v>15</v>
      </c>
      <c r="C9" s="6"/>
      <c r="D9" s="7"/>
      <c r="E9" s="5">
        <v>1610.4</v>
      </c>
      <c r="F9" s="5">
        <v>1566.4</v>
      </c>
      <c r="G9" s="5">
        <f t="shared" si="0"/>
        <v>2246.5522740412698</v>
      </c>
      <c r="H9" s="4"/>
      <c r="I9" s="37"/>
    </row>
    <row r="10" spans="1:9" x14ac:dyDescent="0.25">
      <c r="A10" s="26" t="s">
        <v>22</v>
      </c>
      <c r="B10" s="11" t="s">
        <v>12</v>
      </c>
      <c r="C10" s="11" t="s">
        <v>13</v>
      </c>
      <c r="D10" s="12">
        <v>1000</v>
      </c>
      <c r="E10" s="12">
        <v>547.64800000000002</v>
      </c>
      <c r="F10" s="12">
        <v>430.8</v>
      </c>
      <c r="G10" s="12">
        <f t="shared" si="0"/>
        <v>696.78330340501134</v>
      </c>
      <c r="H10" s="17">
        <f>G10/$D10</f>
        <v>0.69678330340501138</v>
      </c>
      <c r="I10" s="36">
        <f>G12/$D10</f>
        <v>0.69678330340501138</v>
      </c>
    </row>
    <row r="11" spans="1:9" x14ac:dyDescent="0.25">
      <c r="A11" s="27"/>
      <c r="B11" s="2" t="s">
        <v>14</v>
      </c>
      <c r="C11" s="2" t="s">
        <v>13</v>
      </c>
      <c r="D11" s="3">
        <v>1000</v>
      </c>
      <c r="E11" s="3">
        <v>0</v>
      </c>
      <c r="F11" s="3">
        <v>0</v>
      </c>
      <c r="G11" s="3">
        <f t="shared" si="0"/>
        <v>0</v>
      </c>
      <c r="H11" s="4">
        <f>G11/$D11</f>
        <v>0</v>
      </c>
      <c r="I11" s="37">
        <f>G12/$D11</f>
        <v>0.69678330340501138</v>
      </c>
    </row>
    <row r="12" spans="1:9" ht="15.75" thickBot="1" x14ac:dyDescent="0.3">
      <c r="A12" s="28"/>
      <c r="B12" s="15" t="s">
        <v>15</v>
      </c>
      <c r="C12" s="15"/>
      <c r="D12" s="16"/>
      <c r="E12" s="18">
        <v>547.64800000000002</v>
      </c>
      <c r="F12" s="18">
        <v>430.8</v>
      </c>
      <c r="G12" s="18">
        <f t="shared" si="0"/>
        <v>696.78330340501134</v>
      </c>
      <c r="H12" s="19"/>
      <c r="I12" s="38"/>
    </row>
    <row r="13" spans="1:9" x14ac:dyDescent="0.25">
      <c r="A13" s="26" t="s">
        <v>18</v>
      </c>
      <c r="B13" s="11" t="s">
        <v>12</v>
      </c>
      <c r="C13" s="11" t="s">
        <v>13</v>
      </c>
      <c r="D13" s="12">
        <v>4000</v>
      </c>
      <c r="E13" s="12">
        <v>1754.5800000000002</v>
      </c>
      <c r="F13" s="12">
        <v>2388</v>
      </c>
      <c r="G13" s="12">
        <f t="shared" si="0"/>
        <v>2963.2912405634384</v>
      </c>
      <c r="H13" s="17">
        <f>G13/$D13</f>
        <v>0.7408228101408596</v>
      </c>
      <c r="I13" s="36">
        <f>G15/$D13</f>
        <v>1.0024670472171393</v>
      </c>
    </row>
    <row r="14" spans="1:9" x14ac:dyDescent="0.25">
      <c r="A14" s="27"/>
      <c r="B14" s="2" t="s">
        <v>14</v>
      </c>
      <c r="C14" s="2" t="s">
        <v>13</v>
      </c>
      <c r="D14" s="3">
        <v>4000</v>
      </c>
      <c r="E14" s="3">
        <v>847.2</v>
      </c>
      <c r="F14" s="3">
        <v>907.2</v>
      </c>
      <c r="G14" s="3">
        <f t="shared" si="0"/>
        <v>1241.2734106553642</v>
      </c>
      <c r="H14" s="4">
        <f>G14/$D14</f>
        <v>0.31031835266384106</v>
      </c>
      <c r="I14" s="37">
        <f>G15/$D14</f>
        <v>1.0024670472171393</v>
      </c>
    </row>
    <row r="15" spans="1:9" ht="15.75" thickBot="1" x14ac:dyDescent="0.3">
      <c r="A15" s="28"/>
      <c r="B15" s="15" t="s">
        <v>15</v>
      </c>
      <c r="C15" s="15"/>
      <c r="D15" s="16"/>
      <c r="E15" s="18">
        <v>2425.3900000000003</v>
      </c>
      <c r="F15" s="18">
        <v>3193.2000000000003</v>
      </c>
      <c r="G15" s="18">
        <f t="shared" si="0"/>
        <v>4009.8681888685574</v>
      </c>
      <c r="H15" s="19"/>
      <c r="I15" s="38"/>
    </row>
    <row r="16" spans="1:9" x14ac:dyDescent="0.25">
      <c r="A16" s="26" t="s">
        <v>23</v>
      </c>
      <c r="B16" s="11" t="s">
        <v>12</v>
      </c>
      <c r="C16" s="11" t="s">
        <v>13</v>
      </c>
      <c r="D16" s="12">
        <v>1600</v>
      </c>
      <c r="E16" s="29">
        <v>259.25800000000004</v>
      </c>
      <c r="F16" s="12">
        <v>142.80000000000001</v>
      </c>
      <c r="G16" s="12">
        <f t="shared" si="0"/>
        <v>295.98403768446707</v>
      </c>
      <c r="H16" s="17">
        <f>G16/$D16</f>
        <v>0.18499002355279193</v>
      </c>
      <c r="I16" s="36">
        <f>G18/$D16</f>
        <v>0.81006235767782864</v>
      </c>
    </row>
    <row r="17" spans="1:9" x14ac:dyDescent="0.25">
      <c r="A17" s="27"/>
      <c r="B17" s="2" t="s">
        <v>14</v>
      </c>
      <c r="C17" s="2" t="s">
        <v>13</v>
      </c>
      <c r="D17" s="3">
        <v>1600</v>
      </c>
      <c r="E17" s="8">
        <v>711.6</v>
      </c>
      <c r="F17" s="3">
        <v>814.2</v>
      </c>
      <c r="G17" s="3">
        <f t="shared" si="0"/>
        <v>1081.3400020345127</v>
      </c>
      <c r="H17" s="4">
        <f>G17/$D17</f>
        <v>0.6758375012715705</v>
      </c>
      <c r="I17" s="37">
        <f>G18/$D17</f>
        <v>0.81006235767782864</v>
      </c>
    </row>
    <row r="18" spans="1:9" ht="15.75" thickBot="1" x14ac:dyDescent="0.3">
      <c r="A18" s="28"/>
      <c r="B18" s="15" t="s">
        <v>15</v>
      </c>
      <c r="C18" s="15"/>
      <c r="D18" s="16"/>
      <c r="E18" s="30">
        <v>894.654</v>
      </c>
      <c r="F18" s="18">
        <v>937.8</v>
      </c>
      <c r="G18" s="18">
        <f t="shared" si="0"/>
        <v>1296.0997722845259</v>
      </c>
      <c r="H18" s="19"/>
      <c r="I18" s="38"/>
    </row>
  </sheetData>
  <mergeCells count="14">
    <mergeCell ref="A10:A12"/>
    <mergeCell ref="A1:A3"/>
    <mergeCell ref="B1:B3"/>
    <mergeCell ref="C1:C3"/>
    <mergeCell ref="D1:D3"/>
    <mergeCell ref="G1:G2"/>
    <mergeCell ref="H1:H3"/>
    <mergeCell ref="I1:I3"/>
    <mergeCell ref="A4:A6"/>
    <mergeCell ref="A7:A9"/>
    <mergeCell ref="E1:E2"/>
    <mergeCell ref="F1:F2"/>
    <mergeCell ref="A13:A15"/>
    <mergeCell ref="A16:A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 Алексей Александрович</dc:creator>
  <cp:lastModifiedBy>Волков Алексей Александрович</cp:lastModifiedBy>
  <dcterms:created xsi:type="dcterms:W3CDTF">2019-02-20T05:03:38Z</dcterms:created>
  <dcterms:modified xsi:type="dcterms:W3CDTF">2019-08-12T11:13:40Z</dcterms:modified>
</cp:coreProperties>
</file>