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горизонтально'!$I$76</definedName>
    <definedName name="allow_energy">'Время горизонтально'!$F$76</definedName>
    <definedName name="calc_with">'Время горизонтально'!$E$76</definedName>
    <definedName name="energy">'Время горизонтально'!$AA$4</definedName>
    <definedName name="group">'Время горизонтально'!$B$5</definedName>
    <definedName name="interval">'Время горизонтально'!$D$76</definedName>
    <definedName name="is_group">'Время горизонтально'!$G$76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1" i="1"/>
  <c r="W21" i="1"/>
  <c r="X21" i="1"/>
  <c r="Y21" i="1"/>
  <c r="Z21" i="1"/>
  <c r="K21" i="1"/>
  <c r="L21" i="1"/>
  <c r="M21" i="1"/>
  <c r="N21" i="1"/>
  <c r="O21" i="1"/>
  <c r="P21" i="1"/>
  <c r="Q21" i="1"/>
  <c r="R21" i="1"/>
  <c r="S21" i="1"/>
  <c r="T21" i="1"/>
  <c r="U21" i="1"/>
  <c r="V21" i="1"/>
  <c r="D21" i="1"/>
  <c r="E21" i="1"/>
  <c r="F21" i="1"/>
  <c r="G21" i="1"/>
  <c r="H21" i="1"/>
  <c r="I21" i="1"/>
  <c r="J21" i="1"/>
  <c r="C21" i="1"/>
</calcChain>
</file>

<file path=xl/sharedStrings.xml><?xml version="1.0" encoding="utf-8"?>
<sst xmlns="http://schemas.openxmlformats.org/spreadsheetml/2006/main" count="79" uniqueCount="53">
  <si>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</si>
  <si>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</si>
  <si>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</si>
  <si>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</si>
  <si>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</si>
  <si>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</si>
  <si>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</si>
  <si>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</si>
  <si>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</si>
  <si>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</si>
  <si>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</si>
  <si>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</si>
  <si>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</si>
  <si>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</si>
  <si>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</si>
  <si>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</si>
  <si>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</si>
  <si>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</si>
  <si>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</si>
  <si>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</si>
  <si>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</si>
  <si>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</si>
  <si>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</si>
  <si>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</si>
  <si>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</si>
  <si>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</si>
  <si>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</si>
  <si>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</si>
  <si>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</si>
  <si>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</si>
  <si>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</si>
  <si>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</si>
  <si>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</si>
  <si>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</si>
  <si>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</si>
  <si>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</si>
  <si>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Ольховская</t>
  </si>
  <si>
    <t xml:space="preserve"> 0,4 Ольховская ТСН 1 ао RS</t>
  </si>
  <si>
    <t xml:space="preserve"> 10 Ольховская Т 1 ао RS</t>
  </si>
  <si>
    <t xml:space="preserve"> 10 Ольховская Т 1 ап RS</t>
  </si>
  <si>
    <t xml:space="preserve"> 10 Ольховская-Кема ао RS</t>
  </si>
  <si>
    <t xml:space="preserve"> 10 Ольховская-Кема ап RS</t>
  </si>
  <si>
    <t xml:space="preserve"> 10 Ольховская-ЛПХ ао RS</t>
  </si>
  <si>
    <t xml:space="preserve"> 10 Ольховская-ЛПХ ап RS</t>
  </si>
  <si>
    <t xml:space="preserve"> 10 Ольховская-Мирный ао RS</t>
  </si>
  <si>
    <t xml:space="preserve"> 10 Ольховская-Мирный ап RS</t>
  </si>
  <si>
    <t xml:space="preserve"> 10 Ольховская-Прокшино ао RS</t>
  </si>
  <si>
    <t xml:space="preserve"> 10 Ольховская-Прокшино ап RS</t>
  </si>
  <si>
    <t xml:space="preserve"> 10 Ольховская-Якшино ао RS</t>
  </si>
  <si>
    <t xml:space="preserve"> 10 Ольховская-Якшино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</si>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</sst>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6"/>
  <sheetViews>
    <sheetView tabSelected="1" topLeftCell="B1" zoomScaleNormal="100" zoomScaleSheetLayoutView="100" workbookViewId="0">
      <selection activeCell="D31" sqref="D31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88.600000000000009</v>
      </c>
      <c r="D10" s="15">
        <v>83</v>
      </c>
      <c r="E10" s="15">
        <v>91.2</v>
      </c>
      <c r="F10" s="15">
        <v>84.8</v>
      </c>
      <c r="G10" s="15">
        <v>88</v>
      </c>
      <c r="H10" s="15">
        <v>88.8</v>
      </c>
      <c r="I10" s="15">
        <v>87.4</v>
      </c>
      <c r="J10" s="15">
        <v>95.2</v>
      </c>
      <c r="K10" s="15">
        <v>101</v>
      </c>
      <c r="L10" s="16">
        <v>137</v>
      </c>
      <c r="M10" s="16">
        <v>125.4</v>
      </c>
      <c r="N10" s="16">
        <v>109</v>
      </c>
      <c r="O10" s="16">
        <v>113.4</v>
      </c>
      <c r="P10" s="16">
        <v>150</v>
      </c>
      <c r="Q10" s="16">
        <v>105.8</v>
      </c>
      <c r="R10" s="16">
        <v>105</v>
      </c>
      <c r="S10" s="16">
        <v>99.8</v>
      </c>
      <c r="T10" s="16">
        <v>94.8</v>
      </c>
      <c r="U10" s="16">
        <v>97</v>
      </c>
      <c r="V10" s="16">
        <v>102.2</v>
      </c>
      <c r="W10" s="16">
        <v>98.600000000000009</v>
      </c>
      <c r="X10" s="16">
        <v>88.8</v>
      </c>
      <c r="Y10" s="16">
        <v>92.600000000000009</v>
      </c>
      <c r="Z10" s="55">
        <v>93.600000000000009</v>
      </c>
      <c r="AA10" s="65">
        <v>2421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12.1</v>
      </c>
      <c r="D12" s="15">
        <v>11.8</v>
      </c>
      <c r="E12" s="15">
        <v>11.9</v>
      </c>
      <c r="F12" s="15">
        <v>11.8</v>
      </c>
      <c r="G12" s="15">
        <v>11.3</v>
      </c>
      <c r="H12" s="15">
        <v>11</v>
      </c>
      <c r="I12" s="15">
        <v>11.1</v>
      </c>
      <c r="J12" s="15">
        <v>11.1</v>
      </c>
      <c r="K12" s="15">
        <v>11</v>
      </c>
      <c r="L12" s="16">
        <v>11.4</v>
      </c>
      <c r="M12" s="16">
        <v>11.5</v>
      </c>
      <c r="N12" s="16">
        <v>11.4</v>
      </c>
      <c r="O12" s="16">
        <v>10.9</v>
      </c>
      <c r="P12" s="16">
        <v>11.4</v>
      </c>
      <c r="Q12" s="16">
        <v>10.6</v>
      </c>
      <c r="R12" s="16">
        <v>11.1</v>
      </c>
      <c r="S12" s="16">
        <v>11</v>
      </c>
      <c r="T12" s="16">
        <v>11.4</v>
      </c>
      <c r="U12" s="16">
        <v>11.4</v>
      </c>
      <c r="V12" s="16">
        <v>10.700000000000001</v>
      </c>
      <c r="W12" s="16">
        <v>10.8</v>
      </c>
      <c r="X12" s="16">
        <v>10.8</v>
      </c>
      <c r="Y12" s="16">
        <v>10.8</v>
      </c>
      <c r="Z12" s="55">
        <v>10.9</v>
      </c>
      <c r="AA12" s="65">
        <v>269.2</v>
      </c>
    </row>
    <row r="13" spans="1:27" x14ac:dyDescent="0.2">
      <c r="A13" s="7"/>
      <c r="B13" s="8" t="s">
        <v>42</v>
      </c>
      <c r="C13" s="14">
        <v>27.8</v>
      </c>
      <c r="D13" s="15">
        <v>26.900000000000002</v>
      </c>
      <c r="E13" s="15">
        <v>28.3</v>
      </c>
      <c r="F13" s="15">
        <v>28</v>
      </c>
      <c r="G13" s="15">
        <v>28.5</v>
      </c>
      <c r="H13" s="15">
        <v>28.1</v>
      </c>
      <c r="I13" s="15">
        <v>26.8</v>
      </c>
      <c r="J13" s="15">
        <v>29.6</v>
      </c>
      <c r="K13" s="15">
        <v>30.1</v>
      </c>
      <c r="L13" s="16">
        <v>30.7</v>
      </c>
      <c r="M13" s="16">
        <v>30.5</v>
      </c>
      <c r="N13" s="16">
        <v>34.5</v>
      </c>
      <c r="O13" s="16">
        <v>34.1</v>
      </c>
      <c r="P13" s="16">
        <v>30.3</v>
      </c>
      <c r="Q13" s="16">
        <v>31.8</v>
      </c>
      <c r="R13" s="16">
        <v>34.4</v>
      </c>
      <c r="S13" s="16">
        <v>32.799999999999997</v>
      </c>
      <c r="T13" s="16">
        <v>31.6</v>
      </c>
      <c r="U13" s="16">
        <v>32.4</v>
      </c>
      <c r="V13" s="16">
        <v>33.9</v>
      </c>
      <c r="W13" s="16">
        <v>33.299999999999997</v>
      </c>
      <c r="X13" s="16">
        <v>29.8</v>
      </c>
      <c r="Y13" s="16">
        <v>29.900000000000002</v>
      </c>
      <c r="Z13" s="55">
        <v>30.5</v>
      </c>
      <c r="AA13" s="65">
        <v>734.59999999999991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11.1</v>
      </c>
      <c r="D15" s="15">
        <v>11.6</v>
      </c>
      <c r="E15" s="15">
        <v>12</v>
      </c>
      <c r="F15" s="15">
        <v>10.9</v>
      </c>
      <c r="G15" s="15">
        <v>11.6</v>
      </c>
      <c r="H15" s="15">
        <v>11.700000000000001</v>
      </c>
      <c r="I15" s="15">
        <v>11.4</v>
      </c>
      <c r="J15" s="15">
        <v>12.9</v>
      </c>
      <c r="K15" s="15">
        <v>13.200000000000001</v>
      </c>
      <c r="L15" s="16">
        <v>12.4</v>
      </c>
      <c r="M15" s="16">
        <v>12.6</v>
      </c>
      <c r="N15" s="16">
        <v>12.9</v>
      </c>
      <c r="O15" s="16">
        <v>13.3</v>
      </c>
      <c r="P15" s="16">
        <v>11.6</v>
      </c>
      <c r="Q15" s="16">
        <v>12.9</v>
      </c>
      <c r="R15" s="16">
        <v>13.6</v>
      </c>
      <c r="S15" s="16">
        <v>13.6</v>
      </c>
      <c r="T15" s="16">
        <v>13.4</v>
      </c>
      <c r="U15" s="16">
        <v>12.8</v>
      </c>
      <c r="V15" s="16">
        <v>13.700000000000001</v>
      </c>
      <c r="W15" s="16">
        <v>13</v>
      </c>
      <c r="X15" s="16">
        <v>12.1</v>
      </c>
      <c r="Y15" s="16">
        <v>11.8</v>
      </c>
      <c r="Z15" s="55">
        <v>11.6</v>
      </c>
      <c r="AA15" s="65">
        <v>297.7000000000001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48.4</v>
      </c>
      <c r="D17" s="15">
        <v>43</v>
      </c>
      <c r="E17" s="15">
        <v>47.1</v>
      </c>
      <c r="F17" s="15">
        <v>44.1</v>
      </c>
      <c r="G17" s="15">
        <v>45.300000000000004</v>
      </c>
      <c r="H17" s="15">
        <v>46.6</v>
      </c>
      <c r="I17" s="15">
        <v>47</v>
      </c>
      <c r="J17" s="15">
        <v>49.2</v>
      </c>
      <c r="K17" s="15">
        <v>54.1</v>
      </c>
      <c r="L17" s="16">
        <v>91</v>
      </c>
      <c r="M17" s="16">
        <v>80.100000000000009</v>
      </c>
      <c r="N17" s="16">
        <v>56.6</v>
      </c>
      <c r="O17" s="16">
        <v>60.1</v>
      </c>
      <c r="P17" s="16">
        <v>106.3</v>
      </c>
      <c r="Q17" s="16">
        <v>57.4</v>
      </c>
      <c r="R17" s="16">
        <v>52.1</v>
      </c>
      <c r="S17" s="16">
        <v>49.5</v>
      </c>
      <c r="T17" s="16">
        <v>47.2</v>
      </c>
      <c r="U17" s="16">
        <v>47.4</v>
      </c>
      <c r="V17" s="16">
        <v>49.300000000000004</v>
      </c>
      <c r="W17" s="16">
        <v>47</v>
      </c>
      <c r="X17" s="16">
        <v>44.2</v>
      </c>
      <c r="Y17" s="16">
        <v>48.9</v>
      </c>
      <c r="Z17" s="55">
        <v>49.5</v>
      </c>
      <c r="AA17" s="65">
        <v>1311.4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7.9</v>
      </c>
      <c r="D19" s="15">
        <v>8.3000000000000007</v>
      </c>
      <c r="E19" s="15">
        <v>9.5</v>
      </c>
      <c r="F19" s="15">
        <v>8.3000000000000007</v>
      </c>
      <c r="G19" s="15">
        <v>8.9</v>
      </c>
      <c r="H19" s="15">
        <v>8.7000000000000011</v>
      </c>
      <c r="I19" s="15">
        <v>9</v>
      </c>
      <c r="J19" s="15">
        <v>9.3000000000000007</v>
      </c>
      <c r="K19" s="15">
        <v>9.6</v>
      </c>
      <c r="L19" s="16">
        <v>9.9</v>
      </c>
      <c r="M19" s="16">
        <v>11.1</v>
      </c>
      <c r="N19" s="16">
        <v>12.4</v>
      </c>
      <c r="O19" s="16">
        <v>12.6</v>
      </c>
      <c r="P19" s="16">
        <v>9.5</v>
      </c>
      <c r="Q19" s="16">
        <v>10.5</v>
      </c>
      <c r="R19" s="16">
        <v>12</v>
      </c>
      <c r="S19" s="16">
        <v>12.1</v>
      </c>
      <c r="T19" s="16">
        <v>9.6</v>
      </c>
      <c r="U19" s="16">
        <v>11.4</v>
      </c>
      <c r="V19" s="16">
        <v>12.1</v>
      </c>
      <c r="W19" s="16">
        <v>12.700000000000001</v>
      </c>
      <c r="X19" s="16">
        <v>9.9</v>
      </c>
      <c r="Y19" s="16">
        <v>9.6</v>
      </c>
      <c r="Z19" s="55">
        <v>9</v>
      </c>
      <c r="AA19" s="65">
        <v>243.89999999999998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0.1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0.1</v>
      </c>
    </row>
    <row r="21" spans="1:27" s="63" customFormat="1" ht="16.5" thickBot="1" x14ac:dyDescent="0.3">
      <c r="A21" s="58"/>
      <c r="B21" s="59" t="s">
        <v>2</v>
      </c>
      <c r="C21" s="60">
        <f>SUM(C8:C20)</f>
        <v>195.9</v>
      </c>
      <c r="D21" s="60">
        <f>SUM(D8:D20)</f>
        <v>184.60000000000002</v>
      </c>
      <c r="E21" s="60">
        <f>SUM(E8:E20)</f>
        <v>200</v>
      </c>
      <c r="F21" s="60">
        <f>SUM(F8:F20)</f>
        <v>187.9</v>
      </c>
      <c r="G21" s="60">
        <f>SUM(G8:G20)</f>
        <v>193.60000000000002</v>
      </c>
      <c r="H21" s="60">
        <f>SUM(H8:H20)</f>
        <v>194.89999999999998</v>
      </c>
      <c r="I21" s="60">
        <f>SUM(I8:I20)</f>
        <v>192.7</v>
      </c>
      <c r="J21" s="60">
        <f>SUM(J8:J20)</f>
        <v>207.3</v>
      </c>
      <c r="K21" s="60">
        <f>SUM(K8:K20)</f>
        <v>218.99999999999997</v>
      </c>
      <c r="L21" s="60">
        <f>SUM(L8:L20)</f>
        <v>292.39999999999998</v>
      </c>
      <c r="M21" s="60">
        <f>SUM(M8:M20)</f>
        <v>271.20000000000005</v>
      </c>
      <c r="N21" s="60">
        <f>SUM(N8:N20)</f>
        <v>236.9</v>
      </c>
      <c r="O21" s="60">
        <f>SUM(O8:O20)</f>
        <v>244.4</v>
      </c>
      <c r="P21" s="60">
        <f>SUM(P8:P20)</f>
        <v>319.10000000000002</v>
      </c>
      <c r="Q21" s="60">
        <f>SUM(Q8:Q20)</f>
        <v>229</v>
      </c>
      <c r="R21" s="60">
        <f>SUM(R8:R20)</f>
        <v>228.2</v>
      </c>
      <c r="S21" s="60">
        <f>SUM(S8:S20)</f>
        <v>218.79999999999998</v>
      </c>
      <c r="T21" s="60">
        <f>SUM(T8:T20)</f>
        <v>208.00000000000003</v>
      </c>
      <c r="U21" s="60">
        <f>SUM(U8:U20)</f>
        <v>212.40000000000003</v>
      </c>
      <c r="V21" s="60">
        <f>SUM(V8:V20)</f>
        <v>221.9</v>
      </c>
      <c r="W21" s="60">
        <f>SUM(W8:W20)</f>
        <v>215.39999999999998</v>
      </c>
      <c r="X21" s="60">
        <f>SUM(X8:X20)</f>
        <v>195.6</v>
      </c>
      <c r="Y21" s="60">
        <f>SUM(Y8:Y20)</f>
        <v>203.60000000000002</v>
      </c>
      <c r="Z21" s="61">
        <f>SUM(Z8:Z20)</f>
        <v>205.1</v>
      </c>
      <c r="AA21" s="62">
        <f>SUM(AA8:AA20)</f>
        <v>5277.9</v>
      </c>
    </row>
    <row r="76" spans="2:9" ht="17.25" hidden="1" customHeight="1" x14ac:dyDescent="0.2">
      <c r="B76" s="5" t="s">
        <v>31</v>
      </c>
      <c r="C76" s="4"/>
      <c r="D76" s="9">
        <v>1</v>
      </c>
      <c r="E76" s="10">
        <v>0</v>
      </c>
      <c r="F76" s="10">
        <v>0</v>
      </c>
      <c r="G76" s="10">
        <v>1</v>
      </c>
      <c r="H76" s="10">
        <v>1</v>
      </c>
      <c r="I7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Ольховская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Ольховская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50</v>
      </c>
      <c r="E6" s="57" t="s">
        <v>51</v>
      </c>
      <c r="F6" s="35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2019-06-26T12:54:07Z</dcterms:modified>
</cp:coreProperties>
</file>