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<sst xmlns="http://schemas.openxmlformats.org/spreadsheetml/2006/main" count="88" uniqueCount="60">
  <si>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</si>
  <si>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</si>
  <si>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</si>
  <si>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</si>
  <si>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</si>
  <si>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</si>
  <si>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</si>
  <si>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</si>
  <si>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</si>
  <si>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</si>
  <si>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</si>
  <si>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</si>
  <si>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</si>
  <si>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</si>
  <si>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</si>
  <si>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</si>
  <si>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</si>
  <si>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</si>
  <si>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</si>
  <si>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</si>
  <si>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</si>
  <si>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</si>
  <si>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</si>
  <si>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</si>
  <si>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</si>
  <si>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</si>
  <si>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</si>
  <si>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</si>
  <si>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</si>
  <si>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</si>
  <si>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</si>
  <si>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</si>
  <si>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</si>
  <si>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</si>
  <si>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</si>
  <si>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</si>
  <si>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</si>
  <si>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</si>
  <si>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Ананьино</t>
  </si>
  <si>
    <t xml:space="preserve"> 0,4 Ананьино ТСН 1 ао</t>
  </si>
  <si>
    <t xml:space="preserve"> 0,4 Ананьино ТСН 1 ао RS</t>
  </si>
  <si>
    <t xml:space="preserve"> 6 Ананьино Т 1 ао</t>
  </si>
  <si>
    <t xml:space="preserve"> 6 Ананьино Т 1 ао RS</t>
  </si>
  <si>
    <t xml:space="preserve"> 6 Ананьино Т 1 ап</t>
  </si>
  <si>
    <t xml:space="preserve"> 6 Ананьино Т 1 ап RS</t>
  </si>
  <si>
    <t xml:space="preserve"> 6 Ананьино-АБЗ Ананьино ао</t>
  </si>
  <si>
    <t xml:space="preserve"> 6 Ананьино-АБЗ Ананьино ао RS</t>
  </si>
  <si>
    <t xml:space="preserve"> 6 Ананьино-Вологодское мороженое яч.9 ао RS</t>
  </si>
  <si>
    <t xml:space="preserve"> 6 Ананьино-Вологодское мороженое яч.9 ап RS</t>
  </si>
  <si>
    <t xml:space="preserve"> 6 Ананьино-Город 7 ао</t>
  </si>
  <si>
    <t xml:space="preserve"> 6 Ананьино-Город 7 ао RS</t>
  </si>
  <si>
    <t xml:space="preserve"> 6 Ананьино-Городской ао</t>
  </si>
  <si>
    <t xml:space="preserve"> 6 Ананьино-Городской ао RS</t>
  </si>
  <si>
    <t xml:space="preserve"> 6 Ананьино-Мороженое яч.1 ао</t>
  </si>
  <si>
    <t xml:space="preserve"> 6 Ананьино-Мороженое яч.1 ао RS</t>
  </si>
  <si>
    <t xml:space="preserve"> 6 Ананьино-Мороженое яч.1 ап RS</t>
  </si>
  <si>
    <t xml:space="preserve"> 6 Ананьино-Овощехранилище ао</t>
  </si>
  <si>
    <t xml:space="preserve"> 6 Ананьино-Овощехранилище ао RS</t>
  </si>
  <si>
    <t xml:space="preserve"> 6 Ананьино-Овощехранилище ап</t>
  </si>
  <si>
    <t xml:space="preserve"> 6 Ананьино-Овощехранилище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</si>
</sst>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4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45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46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47"/>
      <c r="AA9" s="29"/>
    </row>
    <row r="10" spans="1:27" s="55" customFormat="1" ht="16.5" thickBot="1" x14ac:dyDescent="0.3">
      <c r="A10" s="50"/>
      <c r="B10" s="51" t="s">
        <v>2</v>
      </c>
      <c r="C10" s="52">
        <f>SUM(C8:C9)</f>
        <v>0</v>
      </c>
      <c r="D10" s="52">
        <f t="shared" ref="D10:J10" si="0">SUM(D8:D9)</f>
        <v>0</v>
      </c>
      <c r="E10" s="52">
        <f t="shared" si="0"/>
        <v>0</v>
      </c>
      <c r="F10" s="52">
        <f t="shared" si="0"/>
        <v>0</v>
      </c>
      <c r="G10" s="52">
        <f t="shared" si="0"/>
        <v>0</v>
      </c>
      <c r="H10" s="52">
        <f t="shared" si="0"/>
        <v>0</v>
      </c>
      <c r="I10" s="52">
        <f t="shared" si="0"/>
        <v>0</v>
      </c>
      <c r="J10" s="52">
        <f t="shared" si="0"/>
        <v>0</v>
      </c>
      <c r="K10" s="52">
        <f t="shared" ref="K10:Z10" si="1">SUM(K8:K9)</f>
        <v>0</v>
      </c>
      <c r="L10" s="52">
        <f t="shared" si="1"/>
        <v>0</v>
      </c>
      <c r="M10" s="52">
        <f t="shared" si="1"/>
        <v>0</v>
      </c>
      <c r="N10" s="52">
        <f t="shared" si="1"/>
        <v>0</v>
      </c>
      <c r="O10" s="52">
        <f t="shared" si="1"/>
        <v>0</v>
      </c>
      <c r="P10" s="52">
        <f t="shared" si="1"/>
        <v>0</v>
      </c>
      <c r="Q10" s="52">
        <f t="shared" si="1"/>
        <v>0</v>
      </c>
      <c r="R10" s="52">
        <f t="shared" si="1"/>
        <v>0</v>
      </c>
      <c r="S10" s="52">
        <f t="shared" si="1"/>
        <v>0</v>
      </c>
      <c r="T10" s="52">
        <f t="shared" si="1"/>
        <v>0</v>
      </c>
      <c r="U10" s="52">
        <f t="shared" si="1"/>
        <v>0</v>
      </c>
      <c r="V10" s="52">
        <f t="shared" si="1"/>
        <v>0</v>
      </c>
      <c r="W10" s="52">
        <f t="shared" si="1"/>
        <v>0</v>
      </c>
      <c r="X10" s="52">
        <f t="shared" si="1"/>
        <v>0</v>
      </c>
      <c r="Y10" s="52">
        <f t="shared" si="1"/>
        <v>0</v>
      </c>
      <c r="Z10" s="53">
        <f t="shared" si="1"/>
        <v>0</v>
      </c>
      <c r="AA10" s="54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33" sqref="E33"/>
    </sheetView>
  </sheetViews>
  <sheetFormatPr defaultRowHeight="12.75" x14ac:dyDescent="0.2"/>
  <cols>
    <col min="1" max="1" width="11.5703125" style="58" customWidth="1"/>
    <col min="2" max="54" width="18.7109375" style="57" customWidth="1"/>
    <col min="55" max="16384" width="9.140625" style="58"/>
  </cols>
  <sheetData>
    <row r="1" spans="1:54" x14ac:dyDescent="0.2">
      <c r="A1" s="56"/>
    </row>
    <row r="2" spans="1:54" ht="25.5" x14ac:dyDescent="0.35">
      <c r="A2" s="56"/>
      <c r="B2" s="59" t="str">
        <f>'Время горизонтально'!E2</f>
        <v>Мощность по фидерам по часовым интервалам</v>
      </c>
    </row>
    <row r="3" spans="1:54" ht="15.75" x14ac:dyDescent="0.25">
      <c r="A3" s="56"/>
      <c r="B3" s="60" t="str">
        <f>IF(isOV="","",isOV)</f>
        <v/>
      </c>
    </row>
    <row r="4" spans="1:54" s="64" customFormat="1" ht="15.75" x14ac:dyDescent="0.25">
      <c r="A4" s="61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3" t="s">
        <v>36</v>
      </c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</row>
    <row r="5" spans="1:54" s="67" customFormat="1" ht="16.5" thickBot="1" x14ac:dyDescent="0.3">
      <c r="A5" s="65" t="str">
        <f>IF(group="","",group)</f>
        <v>ПС 110 кВ Ананьино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6" t="s">
        <v>37</v>
      </c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</row>
    <row r="6" spans="1:54" s="72" customFormat="1" ht="35.25" customHeight="1" thickBot="1" x14ac:dyDescent="0.25">
      <c r="A6" s="68" t="s">
        <v>31</v>
      </c>
      <c r="B6" s="69" t="s">
        <v>39</v>
      </c>
      <c r="C6" s="69" t="s">
        <v>40</v>
      </c>
      <c r="D6" s="69" t="s">
        <v>41</v>
      </c>
      <c r="E6" s="69" t="s">
        <v>42</v>
      </c>
      <c r="F6" s="69" t="s">
        <v>43</v>
      </c>
      <c r="G6" s="69" t="s">
        <v>44</v>
      </c>
      <c r="H6" s="69" t="s">
        <v>45</v>
      </c>
      <c r="I6" s="69" t="s">
        <v>46</v>
      </c>
      <c r="J6" s="69" t="s">
        <v>47</v>
      </c>
      <c r="K6" s="69" t="s">
        <v>48</v>
      </c>
      <c r="L6" s="69" t="s">
        <v>49</v>
      </c>
      <c r="M6" s="69" t="s">
        <v>50</v>
      </c>
      <c r="N6" s="69" t="s">
        <v>51</v>
      </c>
      <c r="O6" s="69" t="s">
        <v>52</v>
      </c>
      <c r="P6" s="69" t="s">
        <v>53</v>
      </c>
      <c r="Q6" s="69" t="s">
        <v>54</v>
      </c>
      <c r="R6" s="69" t="s">
        <v>55</v>
      </c>
      <c r="S6" s="69" t="s">
        <v>56</v>
      </c>
      <c r="T6" s="69" t="s">
        <v>57</v>
      </c>
      <c r="U6" s="69" t="s">
        <v>58</v>
      </c>
      <c r="V6" s="70" t="s">
        <v>59</v>
      </c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</row>
    <row r="7" spans="1:54" x14ac:dyDescent="0.2">
      <c r="A7" s="73" t="s">
        <v>3</v>
      </c>
      <c r="B7" s="74">
        <v>0.36</v>
      </c>
      <c r="C7" s="74">
        <v>0.36</v>
      </c>
      <c r="D7" s="74">
        <v>0</v>
      </c>
      <c r="E7" s="74">
        <v>0</v>
      </c>
      <c r="F7" s="74">
        <v>4049.28</v>
      </c>
      <c r="G7" s="74">
        <v>4050</v>
      </c>
      <c r="H7" s="74">
        <v>267.84000000000003</v>
      </c>
      <c r="I7" s="74">
        <v>267.60000000000002</v>
      </c>
      <c r="J7" s="74">
        <v>1462.56</v>
      </c>
      <c r="K7" s="74">
        <v>0</v>
      </c>
      <c r="L7" s="74">
        <v>244.08</v>
      </c>
      <c r="M7" s="74">
        <v>244.44</v>
      </c>
      <c r="N7" s="74">
        <v>104.64</v>
      </c>
      <c r="O7" s="74">
        <v>104.64</v>
      </c>
      <c r="P7" s="74">
        <v>1136.6400000000001</v>
      </c>
      <c r="Q7" s="74">
        <v>1136.6400000000001</v>
      </c>
      <c r="R7" s="74">
        <v>0</v>
      </c>
      <c r="S7" s="74">
        <v>834.48</v>
      </c>
      <c r="T7" s="74">
        <v>834.84</v>
      </c>
      <c r="U7" s="74">
        <v>0</v>
      </c>
      <c r="V7" s="75">
        <v>0</v>
      </c>
    </row>
    <row r="8" spans="1:54" x14ac:dyDescent="0.2">
      <c r="A8" s="76" t="s">
        <v>4</v>
      </c>
      <c r="B8" s="77">
        <v>0.40800000000000003</v>
      </c>
      <c r="C8" s="77">
        <v>0.40400000000000003</v>
      </c>
      <c r="D8" s="77">
        <v>0</v>
      </c>
      <c r="E8" s="77">
        <v>0</v>
      </c>
      <c r="F8" s="77">
        <v>3872.16</v>
      </c>
      <c r="G8" s="77">
        <v>3871.44</v>
      </c>
      <c r="H8" s="77">
        <v>271.68</v>
      </c>
      <c r="I8" s="77">
        <v>271.92</v>
      </c>
      <c r="J8" s="77">
        <v>1380.96</v>
      </c>
      <c r="K8" s="77">
        <v>0</v>
      </c>
      <c r="L8" s="77">
        <v>208.8</v>
      </c>
      <c r="M8" s="77">
        <v>208.8</v>
      </c>
      <c r="N8" s="77">
        <v>92.64</v>
      </c>
      <c r="O8" s="77">
        <v>92.64</v>
      </c>
      <c r="P8" s="77">
        <v>1110.72</v>
      </c>
      <c r="Q8" s="77">
        <v>1110.72</v>
      </c>
      <c r="R8" s="77">
        <v>0</v>
      </c>
      <c r="S8" s="77">
        <v>807.84</v>
      </c>
      <c r="T8" s="77">
        <v>807.84</v>
      </c>
      <c r="U8" s="77">
        <v>0</v>
      </c>
      <c r="V8" s="78">
        <v>0</v>
      </c>
    </row>
    <row r="9" spans="1:54" x14ac:dyDescent="0.2">
      <c r="A9" s="76" t="s">
        <v>5</v>
      </c>
      <c r="B9" s="77">
        <v>0.36799999999999999</v>
      </c>
      <c r="C9" s="77">
        <v>0.372</v>
      </c>
      <c r="D9" s="77">
        <v>0</v>
      </c>
      <c r="E9" s="77">
        <v>0</v>
      </c>
      <c r="F9" s="77">
        <v>3883.6800000000003</v>
      </c>
      <c r="G9" s="77">
        <v>3882.96</v>
      </c>
      <c r="H9" s="77">
        <v>275.04000000000002</v>
      </c>
      <c r="I9" s="77">
        <v>275.04000000000002</v>
      </c>
      <c r="J9" s="77">
        <v>1473.1200000000001</v>
      </c>
      <c r="K9" s="77">
        <v>0</v>
      </c>
      <c r="L9" s="77">
        <v>177.12</v>
      </c>
      <c r="M9" s="77">
        <v>177.12</v>
      </c>
      <c r="N9" s="77">
        <v>76.320000000000007</v>
      </c>
      <c r="O9" s="77">
        <v>76.320000000000007</v>
      </c>
      <c r="P9" s="77">
        <v>1123.2</v>
      </c>
      <c r="Q9" s="77">
        <v>1123.2</v>
      </c>
      <c r="R9" s="77">
        <v>0</v>
      </c>
      <c r="S9" s="77">
        <v>760.32</v>
      </c>
      <c r="T9" s="77">
        <v>759.96</v>
      </c>
      <c r="U9" s="77">
        <v>0</v>
      </c>
      <c r="V9" s="78">
        <v>0</v>
      </c>
    </row>
    <row r="10" spans="1:54" x14ac:dyDescent="0.2">
      <c r="A10" s="76" t="s">
        <v>6</v>
      </c>
      <c r="B10" s="77">
        <v>0.40800000000000003</v>
      </c>
      <c r="C10" s="77">
        <v>0.40400000000000003</v>
      </c>
      <c r="D10" s="77">
        <v>0</v>
      </c>
      <c r="E10" s="77">
        <v>0</v>
      </c>
      <c r="F10" s="77">
        <v>3772.8</v>
      </c>
      <c r="G10" s="77">
        <v>3772.8</v>
      </c>
      <c r="H10" s="77">
        <v>275.52</v>
      </c>
      <c r="I10" s="77">
        <v>275.28000000000003</v>
      </c>
      <c r="J10" s="77">
        <v>1417.92</v>
      </c>
      <c r="K10" s="77">
        <v>0</v>
      </c>
      <c r="L10" s="77">
        <v>169.20000000000002</v>
      </c>
      <c r="M10" s="77">
        <v>168.84</v>
      </c>
      <c r="N10" s="77">
        <v>77.28</v>
      </c>
      <c r="O10" s="77">
        <v>77.040000000000006</v>
      </c>
      <c r="P10" s="77">
        <v>1080.96</v>
      </c>
      <c r="Q10" s="77">
        <v>1081.44</v>
      </c>
      <c r="R10" s="77">
        <v>0</v>
      </c>
      <c r="S10" s="77">
        <v>753.84</v>
      </c>
      <c r="T10" s="77">
        <v>754.2</v>
      </c>
      <c r="U10" s="77">
        <v>0</v>
      </c>
      <c r="V10" s="78">
        <v>0</v>
      </c>
    </row>
    <row r="11" spans="1:54" x14ac:dyDescent="0.2">
      <c r="A11" s="76" t="s">
        <v>7</v>
      </c>
      <c r="B11" s="77">
        <v>0.40800000000000003</v>
      </c>
      <c r="C11" s="77">
        <v>0.41200000000000003</v>
      </c>
      <c r="D11" s="77">
        <v>0</v>
      </c>
      <c r="E11" s="77">
        <v>0</v>
      </c>
      <c r="F11" s="77">
        <v>3756.96</v>
      </c>
      <c r="G11" s="77">
        <v>3756.96</v>
      </c>
      <c r="H11" s="77">
        <v>277.44</v>
      </c>
      <c r="I11" s="77">
        <v>277.68</v>
      </c>
      <c r="J11" s="77">
        <v>1452.48</v>
      </c>
      <c r="K11" s="77">
        <v>0</v>
      </c>
      <c r="L11" s="77">
        <v>159.84</v>
      </c>
      <c r="M11" s="77">
        <v>159.84</v>
      </c>
      <c r="N11" s="77">
        <v>90.24</v>
      </c>
      <c r="O11" s="77">
        <v>90.48</v>
      </c>
      <c r="P11" s="77">
        <v>1106.8800000000001</v>
      </c>
      <c r="Q11" s="77">
        <v>1106.8800000000001</v>
      </c>
      <c r="R11" s="77">
        <v>0</v>
      </c>
      <c r="S11" s="77">
        <v>671.76</v>
      </c>
      <c r="T11" s="77">
        <v>672.12</v>
      </c>
      <c r="U11" s="77">
        <v>0</v>
      </c>
      <c r="V11" s="78">
        <v>0</v>
      </c>
    </row>
    <row r="12" spans="1:54" x14ac:dyDescent="0.2">
      <c r="A12" s="76" t="s">
        <v>8</v>
      </c>
      <c r="B12" s="77">
        <v>0.38400000000000001</v>
      </c>
      <c r="C12" s="77">
        <v>0.38</v>
      </c>
      <c r="D12" s="77">
        <v>0</v>
      </c>
      <c r="E12" s="77">
        <v>0</v>
      </c>
      <c r="F12" s="77">
        <v>3633.12</v>
      </c>
      <c r="G12" s="77">
        <v>3633.12</v>
      </c>
      <c r="H12" s="77">
        <v>286.56</v>
      </c>
      <c r="I12" s="77">
        <v>286.56</v>
      </c>
      <c r="J12" s="77">
        <v>1308</v>
      </c>
      <c r="K12" s="77">
        <v>0</v>
      </c>
      <c r="L12" s="77">
        <v>182.16</v>
      </c>
      <c r="M12" s="77">
        <v>182.16</v>
      </c>
      <c r="N12" s="77">
        <v>96</v>
      </c>
      <c r="O12" s="77">
        <v>96</v>
      </c>
      <c r="P12" s="77">
        <v>1093.44</v>
      </c>
      <c r="Q12" s="77">
        <v>1093.92</v>
      </c>
      <c r="R12" s="77">
        <v>0</v>
      </c>
      <c r="S12" s="77">
        <v>668.88</v>
      </c>
      <c r="T12" s="77">
        <v>668.52</v>
      </c>
      <c r="U12" s="77">
        <v>0</v>
      </c>
      <c r="V12" s="78">
        <v>0</v>
      </c>
    </row>
    <row r="13" spans="1:54" x14ac:dyDescent="0.2">
      <c r="A13" s="76" t="s">
        <v>9</v>
      </c>
      <c r="B13" s="77">
        <v>0.45600000000000002</v>
      </c>
      <c r="C13" s="77">
        <v>0.45600000000000002</v>
      </c>
      <c r="D13" s="77">
        <v>0</v>
      </c>
      <c r="E13" s="77">
        <v>0</v>
      </c>
      <c r="F13" s="77">
        <v>3692.16</v>
      </c>
      <c r="G13" s="77">
        <v>3692.88</v>
      </c>
      <c r="H13" s="77">
        <v>282.24</v>
      </c>
      <c r="I13" s="77">
        <v>282.24</v>
      </c>
      <c r="J13" s="77">
        <v>1268.6400000000001</v>
      </c>
      <c r="K13" s="77">
        <v>0</v>
      </c>
      <c r="L13" s="77">
        <v>236.88</v>
      </c>
      <c r="M13" s="77">
        <v>236.88</v>
      </c>
      <c r="N13" s="77">
        <v>122.88</v>
      </c>
      <c r="O13" s="77">
        <v>122.88</v>
      </c>
      <c r="P13" s="77">
        <v>1090.56</v>
      </c>
      <c r="Q13" s="77">
        <v>1089.5999999999999</v>
      </c>
      <c r="R13" s="77">
        <v>0</v>
      </c>
      <c r="S13" s="77">
        <v>694.08</v>
      </c>
      <c r="T13" s="77">
        <v>694.08</v>
      </c>
      <c r="U13" s="77">
        <v>0</v>
      </c>
      <c r="V13" s="78">
        <v>0</v>
      </c>
    </row>
    <row r="14" spans="1:54" x14ac:dyDescent="0.2">
      <c r="A14" s="76" t="s">
        <v>10</v>
      </c>
      <c r="B14" s="77">
        <v>0.42400000000000004</v>
      </c>
      <c r="C14" s="77">
        <v>0.42400000000000004</v>
      </c>
      <c r="D14" s="77">
        <v>0</v>
      </c>
      <c r="E14" s="77">
        <v>0</v>
      </c>
      <c r="F14" s="77">
        <v>4174.5600000000004</v>
      </c>
      <c r="G14" s="77">
        <v>4173.84</v>
      </c>
      <c r="H14" s="77">
        <v>148.80000000000001</v>
      </c>
      <c r="I14" s="77">
        <v>148.56</v>
      </c>
      <c r="J14" s="77">
        <v>1386.24</v>
      </c>
      <c r="K14" s="77">
        <v>0</v>
      </c>
      <c r="L14" s="77">
        <v>312.48</v>
      </c>
      <c r="M14" s="77">
        <v>312.48</v>
      </c>
      <c r="N14" s="77">
        <v>139.20000000000002</v>
      </c>
      <c r="O14" s="77">
        <v>138.96</v>
      </c>
      <c r="P14" s="77">
        <v>1218.24</v>
      </c>
      <c r="Q14" s="77">
        <v>1219.2</v>
      </c>
      <c r="R14" s="77">
        <v>0</v>
      </c>
      <c r="S14" s="77">
        <v>969.12</v>
      </c>
      <c r="T14" s="77">
        <v>969.12</v>
      </c>
      <c r="U14" s="77">
        <v>0</v>
      </c>
      <c r="V14" s="78">
        <v>0</v>
      </c>
    </row>
    <row r="15" spans="1:54" x14ac:dyDescent="0.2">
      <c r="A15" s="76" t="s">
        <v>11</v>
      </c>
      <c r="B15" s="77">
        <v>0.47200000000000003</v>
      </c>
      <c r="C15" s="77">
        <v>0.47600000000000003</v>
      </c>
      <c r="D15" s="77">
        <v>0</v>
      </c>
      <c r="E15" s="77">
        <v>0</v>
      </c>
      <c r="F15" s="77">
        <v>4579.2</v>
      </c>
      <c r="G15" s="77">
        <v>4580.6400000000003</v>
      </c>
      <c r="H15" s="77">
        <v>146.88</v>
      </c>
      <c r="I15" s="77">
        <v>147.12</v>
      </c>
      <c r="J15" s="77">
        <v>1541.28</v>
      </c>
      <c r="K15" s="77">
        <v>0</v>
      </c>
      <c r="L15" s="77">
        <v>426.96000000000004</v>
      </c>
      <c r="M15" s="77">
        <v>426.96000000000004</v>
      </c>
      <c r="N15" s="77">
        <v>149.28</v>
      </c>
      <c r="O15" s="77">
        <v>149.52000000000001</v>
      </c>
      <c r="P15" s="77">
        <v>1130.8800000000001</v>
      </c>
      <c r="Q15" s="77">
        <v>1129.92</v>
      </c>
      <c r="R15" s="77">
        <v>0</v>
      </c>
      <c r="S15" s="77">
        <v>1185.1200000000001</v>
      </c>
      <c r="T15" s="77">
        <v>1185.48</v>
      </c>
      <c r="U15" s="77">
        <v>0</v>
      </c>
      <c r="V15" s="78">
        <v>0</v>
      </c>
    </row>
    <row r="16" spans="1:54" x14ac:dyDescent="0.2">
      <c r="A16" s="76" t="s">
        <v>12</v>
      </c>
      <c r="B16" s="77">
        <v>0.46400000000000002</v>
      </c>
      <c r="C16" s="77">
        <v>0.46400000000000002</v>
      </c>
      <c r="D16" s="77">
        <v>0</v>
      </c>
      <c r="E16" s="77">
        <v>0</v>
      </c>
      <c r="F16" s="77">
        <v>4672.8</v>
      </c>
      <c r="G16" s="77">
        <v>4672.8</v>
      </c>
      <c r="H16" s="77">
        <v>275.04000000000002</v>
      </c>
      <c r="I16" s="77">
        <v>275.04000000000002</v>
      </c>
      <c r="J16" s="77">
        <v>1581.1200000000001</v>
      </c>
      <c r="K16" s="77">
        <v>0</v>
      </c>
      <c r="L16" s="77">
        <v>421.2</v>
      </c>
      <c r="M16" s="77">
        <v>421.56</v>
      </c>
      <c r="N16" s="77">
        <v>149.28</v>
      </c>
      <c r="O16" s="77">
        <v>149.04</v>
      </c>
      <c r="P16" s="77">
        <v>978.24</v>
      </c>
      <c r="Q16" s="77">
        <v>978.72</v>
      </c>
      <c r="R16" s="77">
        <v>0</v>
      </c>
      <c r="S16" s="77">
        <v>1264.32</v>
      </c>
      <c r="T16" s="77">
        <v>1264.32</v>
      </c>
      <c r="U16" s="77">
        <v>0</v>
      </c>
      <c r="V16" s="78">
        <v>0</v>
      </c>
    </row>
    <row r="17" spans="1:22" x14ac:dyDescent="0.2">
      <c r="A17" s="76" t="s">
        <v>13</v>
      </c>
      <c r="B17" s="77">
        <v>0.504</v>
      </c>
      <c r="C17" s="77">
        <v>0.5</v>
      </c>
      <c r="D17" s="77">
        <v>0</v>
      </c>
      <c r="E17" s="77">
        <v>0</v>
      </c>
      <c r="F17" s="77">
        <v>4727.5200000000004</v>
      </c>
      <c r="G17" s="77">
        <v>4727.5200000000004</v>
      </c>
      <c r="H17" s="77">
        <v>284.64</v>
      </c>
      <c r="I17" s="77">
        <v>284.16000000000003</v>
      </c>
      <c r="J17" s="77">
        <v>1558.56</v>
      </c>
      <c r="K17" s="77">
        <v>0</v>
      </c>
      <c r="L17" s="77">
        <v>397.44</v>
      </c>
      <c r="M17" s="77">
        <v>397.44</v>
      </c>
      <c r="N17" s="77">
        <v>174.72</v>
      </c>
      <c r="O17" s="77">
        <v>174.96</v>
      </c>
      <c r="P17" s="77">
        <v>984</v>
      </c>
      <c r="Q17" s="77">
        <v>984</v>
      </c>
      <c r="R17" s="77">
        <v>0</v>
      </c>
      <c r="S17" s="77">
        <v>1326.24</v>
      </c>
      <c r="T17" s="77">
        <v>1326.24</v>
      </c>
      <c r="U17" s="77">
        <v>0</v>
      </c>
      <c r="V17" s="78">
        <v>0</v>
      </c>
    </row>
    <row r="18" spans="1:22" x14ac:dyDescent="0.2">
      <c r="A18" s="76" t="s">
        <v>14</v>
      </c>
      <c r="B18" s="77">
        <v>0.52</v>
      </c>
      <c r="C18" s="77">
        <v>0.52400000000000002</v>
      </c>
      <c r="D18" s="77">
        <v>0</v>
      </c>
      <c r="E18" s="77">
        <v>0</v>
      </c>
      <c r="F18" s="77">
        <v>4731.84</v>
      </c>
      <c r="G18" s="77">
        <v>4730.4000000000005</v>
      </c>
      <c r="H18" s="77">
        <v>281.76</v>
      </c>
      <c r="I18" s="77">
        <v>282</v>
      </c>
      <c r="J18" s="77">
        <v>1569.1200000000001</v>
      </c>
      <c r="K18" s="77">
        <v>0</v>
      </c>
      <c r="L18" s="77">
        <v>399.6</v>
      </c>
      <c r="M18" s="77">
        <v>399.6</v>
      </c>
      <c r="N18" s="77">
        <v>159.36000000000001</v>
      </c>
      <c r="O18" s="77">
        <v>159.12</v>
      </c>
      <c r="P18" s="77">
        <v>986.88</v>
      </c>
      <c r="Q18" s="77">
        <v>987.36</v>
      </c>
      <c r="R18" s="77">
        <v>0</v>
      </c>
      <c r="S18" s="77">
        <v>1332</v>
      </c>
      <c r="T18" s="77">
        <v>1331.64</v>
      </c>
      <c r="U18" s="77">
        <v>0</v>
      </c>
      <c r="V18" s="78">
        <v>0</v>
      </c>
    </row>
    <row r="19" spans="1:22" x14ac:dyDescent="0.2">
      <c r="A19" s="76" t="s">
        <v>15</v>
      </c>
      <c r="B19" s="77">
        <v>0.52800000000000002</v>
      </c>
      <c r="C19" s="77">
        <v>0.52400000000000002</v>
      </c>
      <c r="D19" s="77">
        <v>0</v>
      </c>
      <c r="E19" s="77">
        <v>0</v>
      </c>
      <c r="F19" s="77">
        <v>4677.12</v>
      </c>
      <c r="G19" s="77">
        <v>4676.4000000000005</v>
      </c>
      <c r="H19" s="77">
        <v>285.60000000000002</v>
      </c>
      <c r="I19" s="77">
        <v>285.36</v>
      </c>
      <c r="J19" s="77">
        <v>1575.3600000000001</v>
      </c>
      <c r="K19" s="77">
        <v>0</v>
      </c>
      <c r="L19" s="77">
        <v>360</v>
      </c>
      <c r="M19" s="77">
        <v>360.36</v>
      </c>
      <c r="N19" s="77">
        <v>167.52</v>
      </c>
      <c r="O19" s="77">
        <v>168</v>
      </c>
      <c r="P19" s="77">
        <v>1003.2</v>
      </c>
      <c r="Q19" s="77">
        <v>1003.2</v>
      </c>
      <c r="R19" s="77">
        <v>0</v>
      </c>
      <c r="S19" s="77">
        <v>1280.8800000000001</v>
      </c>
      <c r="T19" s="77">
        <v>1281.24</v>
      </c>
      <c r="U19" s="77">
        <v>0</v>
      </c>
      <c r="V19" s="78">
        <v>0</v>
      </c>
    </row>
    <row r="20" spans="1:22" x14ac:dyDescent="0.2">
      <c r="A20" s="76" t="s">
        <v>16</v>
      </c>
      <c r="B20" s="77">
        <v>0.54400000000000004</v>
      </c>
      <c r="C20" s="77">
        <v>0.54400000000000004</v>
      </c>
      <c r="D20" s="77">
        <v>0</v>
      </c>
      <c r="E20" s="77">
        <v>0</v>
      </c>
      <c r="F20" s="77">
        <v>4665.6000000000004</v>
      </c>
      <c r="G20" s="77">
        <v>4665.6000000000004</v>
      </c>
      <c r="H20" s="77">
        <v>287.04000000000002</v>
      </c>
      <c r="I20" s="77">
        <v>287.28000000000003</v>
      </c>
      <c r="J20" s="77">
        <v>1538.88</v>
      </c>
      <c r="K20" s="77">
        <v>0</v>
      </c>
      <c r="L20" s="77">
        <v>403.92</v>
      </c>
      <c r="M20" s="77">
        <v>403.56</v>
      </c>
      <c r="N20" s="77">
        <v>171.84</v>
      </c>
      <c r="O20" s="77">
        <v>171.36</v>
      </c>
      <c r="P20" s="77">
        <v>1078.08</v>
      </c>
      <c r="Q20" s="77">
        <v>1078.08</v>
      </c>
      <c r="R20" s="77">
        <v>0</v>
      </c>
      <c r="S20" s="77">
        <v>1182.24</v>
      </c>
      <c r="T20" s="77">
        <v>1181.8800000000001</v>
      </c>
      <c r="U20" s="77">
        <v>0</v>
      </c>
      <c r="V20" s="78">
        <v>0</v>
      </c>
    </row>
    <row r="21" spans="1:22" x14ac:dyDescent="0.2">
      <c r="A21" s="76" t="s">
        <v>17</v>
      </c>
      <c r="B21" s="77">
        <v>0.77600000000000002</v>
      </c>
      <c r="C21" s="77">
        <v>0.77600000000000002</v>
      </c>
      <c r="D21" s="77">
        <v>0</v>
      </c>
      <c r="E21" s="77">
        <v>0</v>
      </c>
      <c r="F21" s="77">
        <v>4777.92</v>
      </c>
      <c r="G21" s="77">
        <v>4779.3599999999997</v>
      </c>
      <c r="H21" s="77">
        <v>395.04</v>
      </c>
      <c r="I21" s="77">
        <v>395.28000000000003</v>
      </c>
      <c r="J21" s="77">
        <v>1443.3600000000001</v>
      </c>
      <c r="K21" s="77">
        <v>0</v>
      </c>
      <c r="L21" s="77">
        <v>406.08</v>
      </c>
      <c r="M21" s="77">
        <v>406.08</v>
      </c>
      <c r="N21" s="77">
        <v>171.36</v>
      </c>
      <c r="O21" s="77">
        <v>171.6</v>
      </c>
      <c r="P21" s="77">
        <v>1107.8399999999999</v>
      </c>
      <c r="Q21" s="77">
        <v>1108.32</v>
      </c>
      <c r="R21" s="77">
        <v>0</v>
      </c>
      <c r="S21" s="77">
        <v>1249.2</v>
      </c>
      <c r="T21" s="77">
        <v>1248.8399999999999</v>
      </c>
      <c r="U21" s="77">
        <v>0</v>
      </c>
      <c r="V21" s="78">
        <v>0</v>
      </c>
    </row>
    <row r="22" spans="1:22" x14ac:dyDescent="0.2">
      <c r="A22" s="76" t="s">
        <v>18</v>
      </c>
      <c r="B22" s="77">
        <v>0.51200000000000001</v>
      </c>
      <c r="C22" s="77">
        <v>0.51600000000000001</v>
      </c>
      <c r="D22" s="77">
        <v>0</v>
      </c>
      <c r="E22" s="77">
        <v>0</v>
      </c>
      <c r="F22" s="77">
        <v>4762.08</v>
      </c>
      <c r="G22" s="77">
        <v>4761.3599999999997</v>
      </c>
      <c r="H22" s="77">
        <v>424.8</v>
      </c>
      <c r="I22" s="77">
        <v>424.8</v>
      </c>
      <c r="J22" s="77">
        <v>1399.68</v>
      </c>
      <c r="K22" s="77">
        <v>0</v>
      </c>
      <c r="L22" s="77">
        <v>430.56</v>
      </c>
      <c r="M22" s="77">
        <v>430.56</v>
      </c>
      <c r="N22" s="77">
        <v>153.12</v>
      </c>
      <c r="O22" s="77">
        <v>152.88</v>
      </c>
      <c r="P22" s="77">
        <v>1072.32</v>
      </c>
      <c r="Q22" s="77">
        <v>1071.8399999999999</v>
      </c>
      <c r="R22" s="77">
        <v>0</v>
      </c>
      <c r="S22" s="77">
        <v>1277.28</v>
      </c>
      <c r="T22" s="77">
        <v>1276.92</v>
      </c>
      <c r="U22" s="77">
        <v>0</v>
      </c>
      <c r="V22" s="78">
        <v>0</v>
      </c>
    </row>
    <row r="23" spans="1:22" x14ac:dyDescent="0.2">
      <c r="A23" s="76" t="s">
        <v>19</v>
      </c>
      <c r="B23" s="77">
        <v>0.59200000000000008</v>
      </c>
      <c r="C23" s="77">
        <v>0.58800000000000008</v>
      </c>
      <c r="D23" s="77">
        <v>0</v>
      </c>
      <c r="E23" s="77">
        <v>0</v>
      </c>
      <c r="F23" s="77">
        <v>4770.72</v>
      </c>
      <c r="G23" s="77">
        <v>4772.16</v>
      </c>
      <c r="H23" s="77">
        <v>436.32</v>
      </c>
      <c r="I23" s="77">
        <v>436.32</v>
      </c>
      <c r="J23" s="77">
        <v>1421.28</v>
      </c>
      <c r="K23" s="77">
        <v>0</v>
      </c>
      <c r="L23" s="77">
        <v>423.36</v>
      </c>
      <c r="M23" s="77">
        <v>423</v>
      </c>
      <c r="N23" s="77">
        <v>145.44</v>
      </c>
      <c r="O23" s="77">
        <v>145.68</v>
      </c>
      <c r="P23" s="77">
        <v>1093.44</v>
      </c>
      <c r="Q23" s="77">
        <v>1092.96</v>
      </c>
      <c r="R23" s="77">
        <v>0</v>
      </c>
      <c r="S23" s="77">
        <v>1245.6000000000001</v>
      </c>
      <c r="T23" s="77">
        <v>1246.32</v>
      </c>
      <c r="U23" s="77">
        <v>0</v>
      </c>
      <c r="V23" s="78">
        <v>0</v>
      </c>
    </row>
    <row r="24" spans="1:22" x14ac:dyDescent="0.2">
      <c r="A24" s="76" t="s">
        <v>20</v>
      </c>
      <c r="B24" s="77">
        <v>0.51200000000000001</v>
      </c>
      <c r="C24" s="77">
        <v>0.51600000000000001</v>
      </c>
      <c r="D24" s="77">
        <v>0</v>
      </c>
      <c r="E24" s="77">
        <v>0</v>
      </c>
      <c r="F24" s="77">
        <v>4118.3999999999996</v>
      </c>
      <c r="G24" s="77">
        <v>4117.68</v>
      </c>
      <c r="H24" s="77">
        <v>188.16</v>
      </c>
      <c r="I24" s="77">
        <v>188.16</v>
      </c>
      <c r="J24" s="77">
        <v>1381.92</v>
      </c>
      <c r="K24" s="77">
        <v>0</v>
      </c>
      <c r="L24" s="77">
        <v>286.56</v>
      </c>
      <c r="M24" s="77">
        <v>286.56</v>
      </c>
      <c r="N24" s="77">
        <v>132</v>
      </c>
      <c r="O24" s="77">
        <v>132</v>
      </c>
      <c r="P24" s="77">
        <v>1031.04</v>
      </c>
      <c r="Q24" s="77">
        <v>1031.52</v>
      </c>
      <c r="R24" s="77">
        <v>0</v>
      </c>
      <c r="S24" s="77">
        <v>1095.8399999999999</v>
      </c>
      <c r="T24" s="77">
        <v>1095.1200000000001</v>
      </c>
      <c r="U24" s="77">
        <v>0</v>
      </c>
      <c r="V24" s="78">
        <v>0</v>
      </c>
    </row>
    <row r="25" spans="1:22" x14ac:dyDescent="0.2">
      <c r="A25" s="76" t="s">
        <v>21</v>
      </c>
      <c r="B25" s="77">
        <v>0.53600000000000003</v>
      </c>
      <c r="C25" s="77">
        <v>0.53600000000000003</v>
      </c>
      <c r="D25" s="77">
        <v>0</v>
      </c>
      <c r="E25" s="77">
        <v>0</v>
      </c>
      <c r="F25" s="77">
        <v>3954.2400000000002</v>
      </c>
      <c r="G25" s="77">
        <v>3950.64</v>
      </c>
      <c r="H25" s="77">
        <v>74.88</v>
      </c>
      <c r="I25" s="77">
        <v>74.400000000000006</v>
      </c>
      <c r="J25" s="77">
        <v>1416</v>
      </c>
      <c r="K25" s="77">
        <v>0</v>
      </c>
      <c r="L25" s="77">
        <v>285.12</v>
      </c>
      <c r="M25" s="77">
        <v>284.76</v>
      </c>
      <c r="N25" s="77">
        <v>136.32</v>
      </c>
      <c r="O25" s="77">
        <v>136.08000000000001</v>
      </c>
      <c r="P25" s="77">
        <v>1062.72</v>
      </c>
      <c r="Q25" s="77">
        <v>1061.28</v>
      </c>
      <c r="R25" s="77">
        <v>0</v>
      </c>
      <c r="S25" s="77">
        <v>977.76</v>
      </c>
      <c r="T25" s="77">
        <v>977.4</v>
      </c>
      <c r="U25" s="77">
        <v>0</v>
      </c>
      <c r="V25" s="78">
        <v>0</v>
      </c>
    </row>
    <row r="26" spans="1:22" x14ac:dyDescent="0.2">
      <c r="A26" s="76" t="s">
        <v>22</v>
      </c>
      <c r="B26" s="77">
        <v>0.48</v>
      </c>
      <c r="C26" s="77">
        <v>0.47600000000000003</v>
      </c>
      <c r="D26" s="77">
        <v>0</v>
      </c>
      <c r="E26" s="77">
        <v>0</v>
      </c>
      <c r="F26" s="77">
        <v>4425.12</v>
      </c>
      <c r="G26" s="77">
        <v>4424.4000000000005</v>
      </c>
      <c r="H26" s="77">
        <v>264.48</v>
      </c>
      <c r="I26" s="77">
        <v>264.48</v>
      </c>
      <c r="J26" s="77">
        <v>1593.6000000000001</v>
      </c>
      <c r="K26" s="77">
        <v>0</v>
      </c>
      <c r="L26" s="77">
        <v>288.72000000000003</v>
      </c>
      <c r="M26" s="77">
        <v>289.08</v>
      </c>
      <c r="N26" s="77">
        <v>149.76</v>
      </c>
      <c r="O26" s="77">
        <v>149.52000000000001</v>
      </c>
      <c r="P26" s="77">
        <v>1156.8</v>
      </c>
      <c r="Q26" s="77">
        <v>1157.76</v>
      </c>
      <c r="R26" s="77">
        <v>0</v>
      </c>
      <c r="S26" s="77">
        <v>965.52</v>
      </c>
      <c r="T26" s="77">
        <v>965.52</v>
      </c>
      <c r="U26" s="77">
        <v>0</v>
      </c>
      <c r="V26" s="78">
        <v>0</v>
      </c>
    </row>
    <row r="27" spans="1:22" x14ac:dyDescent="0.2">
      <c r="A27" s="76" t="s">
        <v>23</v>
      </c>
      <c r="B27" s="77">
        <v>0.44</v>
      </c>
      <c r="C27" s="77">
        <v>0.44400000000000001</v>
      </c>
      <c r="D27" s="77">
        <v>0</v>
      </c>
      <c r="E27" s="77">
        <v>0</v>
      </c>
      <c r="F27" s="77">
        <v>4348.8</v>
      </c>
      <c r="G27" s="77">
        <v>4348.8</v>
      </c>
      <c r="H27" s="77">
        <v>291.84000000000003</v>
      </c>
      <c r="I27" s="77">
        <v>291.84000000000003</v>
      </c>
      <c r="J27" s="77">
        <v>1536.96</v>
      </c>
      <c r="K27" s="77">
        <v>0</v>
      </c>
      <c r="L27" s="77">
        <v>274.32</v>
      </c>
      <c r="M27" s="77">
        <v>274.32</v>
      </c>
      <c r="N27" s="77">
        <v>152.64000000000001</v>
      </c>
      <c r="O27" s="77">
        <v>152.88</v>
      </c>
      <c r="P27" s="77">
        <v>1161.6000000000001</v>
      </c>
      <c r="Q27" s="77">
        <v>1160.6400000000001</v>
      </c>
      <c r="R27" s="77">
        <v>0</v>
      </c>
      <c r="S27" s="77">
        <v>928.80000000000007</v>
      </c>
      <c r="T27" s="77">
        <v>928.80000000000007</v>
      </c>
      <c r="U27" s="77">
        <v>0</v>
      </c>
      <c r="V27" s="78">
        <v>0</v>
      </c>
    </row>
    <row r="28" spans="1:22" x14ac:dyDescent="0.2">
      <c r="A28" s="76" t="s">
        <v>24</v>
      </c>
      <c r="B28" s="77">
        <v>0.46400000000000002</v>
      </c>
      <c r="C28" s="77">
        <v>0.46</v>
      </c>
      <c r="D28" s="77">
        <v>0</v>
      </c>
      <c r="E28" s="77">
        <v>0</v>
      </c>
      <c r="F28" s="77">
        <v>4351.68</v>
      </c>
      <c r="G28" s="77">
        <v>4353.12</v>
      </c>
      <c r="H28" s="77">
        <v>273.12</v>
      </c>
      <c r="I28" s="77">
        <v>273.36</v>
      </c>
      <c r="J28" s="77">
        <v>1499.52</v>
      </c>
      <c r="K28" s="77">
        <v>0</v>
      </c>
      <c r="L28" s="77">
        <v>276.48</v>
      </c>
      <c r="M28" s="77">
        <v>276.12</v>
      </c>
      <c r="N28" s="77">
        <v>147.36000000000001</v>
      </c>
      <c r="O28" s="77">
        <v>147.12</v>
      </c>
      <c r="P28" s="77">
        <v>1202.8800000000001</v>
      </c>
      <c r="Q28" s="77">
        <v>1203.3600000000001</v>
      </c>
      <c r="R28" s="77">
        <v>0</v>
      </c>
      <c r="S28" s="77">
        <v>949.68000000000006</v>
      </c>
      <c r="T28" s="77">
        <v>949.68000000000006</v>
      </c>
      <c r="U28" s="77">
        <v>0</v>
      </c>
      <c r="V28" s="78">
        <v>0</v>
      </c>
    </row>
    <row r="29" spans="1:22" x14ac:dyDescent="0.2">
      <c r="A29" s="76" t="s">
        <v>25</v>
      </c>
      <c r="B29" s="77">
        <v>0.46400000000000002</v>
      </c>
      <c r="C29" s="77">
        <v>0.46400000000000002</v>
      </c>
      <c r="D29" s="77">
        <v>0</v>
      </c>
      <c r="E29" s="77">
        <v>0</v>
      </c>
      <c r="F29" s="77">
        <v>3932.64</v>
      </c>
      <c r="G29" s="77">
        <v>3932.64</v>
      </c>
      <c r="H29" s="77">
        <v>278.88</v>
      </c>
      <c r="I29" s="77">
        <v>278.88</v>
      </c>
      <c r="J29" s="77">
        <v>1346.88</v>
      </c>
      <c r="K29" s="77">
        <v>0</v>
      </c>
      <c r="L29" s="77">
        <v>299.52</v>
      </c>
      <c r="M29" s="77">
        <v>299.52</v>
      </c>
      <c r="N29" s="77">
        <v>150.24</v>
      </c>
      <c r="O29" s="77">
        <v>150.24</v>
      </c>
      <c r="P29" s="77">
        <v>983.04</v>
      </c>
      <c r="Q29" s="77">
        <v>982.56000000000006</v>
      </c>
      <c r="R29" s="77">
        <v>0</v>
      </c>
      <c r="S29" s="77">
        <v>873.36</v>
      </c>
      <c r="T29" s="77">
        <v>873</v>
      </c>
      <c r="U29" s="77">
        <v>0</v>
      </c>
      <c r="V29" s="78">
        <v>0</v>
      </c>
    </row>
    <row r="30" spans="1:22" ht="13.5" thickBot="1" x14ac:dyDescent="0.25">
      <c r="A30" s="79" t="s">
        <v>26</v>
      </c>
      <c r="B30" s="80">
        <v>0.39200000000000002</v>
      </c>
      <c r="C30" s="80">
        <v>0.39200000000000002</v>
      </c>
      <c r="D30" s="80">
        <v>0</v>
      </c>
      <c r="E30" s="80">
        <v>0</v>
      </c>
      <c r="F30" s="80">
        <v>3733.92</v>
      </c>
      <c r="G30" s="80">
        <v>3734.64</v>
      </c>
      <c r="H30" s="80">
        <v>283.68</v>
      </c>
      <c r="I30" s="80">
        <v>283.68</v>
      </c>
      <c r="J30" s="80">
        <v>1278.72</v>
      </c>
      <c r="K30" s="80">
        <v>0</v>
      </c>
      <c r="L30" s="80">
        <v>273.60000000000002</v>
      </c>
      <c r="M30" s="80">
        <v>274.32</v>
      </c>
      <c r="N30" s="80">
        <v>120</v>
      </c>
      <c r="O30" s="80">
        <v>120.24000000000001</v>
      </c>
      <c r="P30" s="80">
        <v>894.72</v>
      </c>
      <c r="Q30" s="80">
        <v>894.72</v>
      </c>
      <c r="R30" s="80">
        <v>0</v>
      </c>
      <c r="S30" s="80">
        <v>883.44</v>
      </c>
      <c r="T30" s="80">
        <v>883.80000000000007</v>
      </c>
      <c r="U30" s="80">
        <v>0</v>
      </c>
      <c r="V30" s="81">
        <v>0</v>
      </c>
    </row>
    <row r="31" spans="1:22" s="83" customFormat="1" hidden="1" x14ac:dyDescent="0.2">
      <c r="A31" s="82" t="s">
        <v>2</v>
      </c>
      <c r="B31" s="83">
        <f t="shared" ref="B31:V31" si="0">SUM(B7:B30)</f>
        <v>11.416000000000002</v>
      </c>
      <c r="C31" s="83">
        <f t="shared" si="0"/>
        <v>11.412000000000001</v>
      </c>
      <c r="D31" s="83">
        <f t="shared" si="0"/>
        <v>0</v>
      </c>
      <c r="E31" s="83">
        <f t="shared" si="0"/>
        <v>0</v>
      </c>
      <c r="F31" s="83">
        <f t="shared" si="0"/>
        <v>102064.32000000001</v>
      </c>
      <c r="G31" s="83">
        <f t="shared" si="0"/>
        <v>102062.16</v>
      </c>
      <c r="H31" s="83">
        <f t="shared" si="0"/>
        <v>6557.2799999999988</v>
      </c>
      <c r="I31" s="83">
        <f t="shared" si="0"/>
        <v>6557.0399999999991</v>
      </c>
      <c r="J31" s="83">
        <f t="shared" si="0"/>
        <v>34832.160000000003</v>
      </c>
      <c r="K31" s="83">
        <f t="shared" si="0"/>
        <v>0</v>
      </c>
      <c r="L31" s="83">
        <f t="shared" si="0"/>
        <v>7344</v>
      </c>
      <c r="M31" s="83">
        <f t="shared" si="0"/>
        <v>7344.3600000000006</v>
      </c>
      <c r="N31" s="83">
        <f t="shared" si="0"/>
        <v>3229.4399999999996</v>
      </c>
      <c r="O31" s="83">
        <f t="shared" si="0"/>
        <v>3229.2</v>
      </c>
      <c r="P31" s="83">
        <f t="shared" si="0"/>
        <v>25888.320000000003</v>
      </c>
      <c r="Q31" s="83">
        <f t="shared" si="0"/>
        <v>25887.84</v>
      </c>
      <c r="R31" s="83">
        <f t="shared" si="0"/>
        <v>0</v>
      </c>
      <c r="S31" s="83">
        <f t="shared" si="0"/>
        <v>24177.599999999999</v>
      </c>
      <c r="T31" s="83">
        <f t="shared" si="0"/>
        <v>24176.880000000001</v>
      </c>
      <c r="U31" s="83">
        <f t="shared" si="0"/>
        <v>0</v>
      </c>
      <c r="V31" s="83">
        <f t="shared" si="0"/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48" t="str">
        <f>'Время горизонтально'!E2</f>
        <v>Мощность по фидерам по часовым интервалам</v>
      </c>
      <c r="B2" s="44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Ананьино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49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2019-07-16T10:13:36Z</dcterms:modified>
</cp:coreProperties>
</file>