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горизонтально'!$I$81</definedName>
    <definedName name="allow_energy">'Время горизонтально'!$F$81</definedName>
    <definedName name="calc_with">'Время горизонтально'!$E$81</definedName>
    <definedName name="energy">'Время горизонтально'!$AA$4</definedName>
    <definedName name="group">'Время горизонтально'!$B$5</definedName>
    <definedName name="interval">'Время горизонтально'!$D$81</definedName>
    <definedName name="is_group">'Время горизонтально'!$G$81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6" i="1"/>
  <c r="W26" i="1"/>
  <c r="X26" i="1"/>
  <c r="Y26" i="1"/>
  <c r="Z26" i="1"/>
  <c r="K26" i="1"/>
  <c r="L26" i="1"/>
  <c r="M26" i="1"/>
  <c r="N26" i="1"/>
  <c r="O26" i="1"/>
  <c r="P26" i="1"/>
  <c r="Q26" i="1"/>
  <c r="R26" i="1"/>
  <c r="S26" i="1"/>
  <c r="T26" i="1"/>
  <c r="U26" i="1"/>
  <c r="V26" i="1"/>
  <c r="D26" i="1"/>
  <c r="E26" i="1"/>
  <c r="F26" i="1"/>
  <c r="G26" i="1"/>
  <c r="H26" i="1"/>
  <c r="I26" i="1"/>
  <c r="J26" i="1"/>
  <c r="C26" i="1"/>
</calcChain>
</file>

<file path=xl/sharedStrings.xml><?xml version="1.0" encoding="utf-8"?>
<sst xmlns="http://schemas.openxmlformats.org/spreadsheetml/2006/main" count="84" uniqueCount="58">
  <si>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</si>
  <si>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</si>
  <si>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</si>
  <si>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</si>
  <si>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</si>
  <si>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</si>
  <si>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</si>
  <si>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</si>
  <si>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</si>
  <si>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</si>
  <si>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</si>
  <si>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</si>
  <si>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</si>
  <si>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</si>
  <si>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</si>
  <si>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</si>
  <si>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</si>
  <si>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</si>
  <si>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</si>
  <si>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</si>
  <si>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</si>
  <si>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</si>
  <si>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</si>
  <si>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</si>
  <si>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</si>
  <si>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</si>
  <si>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</si>
  <si>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</si>
  <si>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</si>
  <si>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</si>
  <si>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</si>
  <si>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</si>
  <si>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</si>
  <si>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</si>
  <si>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</si>
  <si>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</si>
  <si>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Ферапонтово</t>
  </si>
  <si>
    <t xml:space="preserve"> 0,4 Ферапонтово ТСН 1 ао RS</t>
  </si>
  <si>
    <t xml:space="preserve"> 0,4 Ферапонтово ТСН 2 ао RS</t>
  </si>
  <si>
    <t xml:space="preserve"> 0,4 Ферапонтово-Дежурный ао RS</t>
  </si>
  <si>
    <t xml:space="preserve"> 0,4 Ферапонтово-Полигон ао RS</t>
  </si>
  <si>
    <t xml:space="preserve"> 10 Ферапонтово Т 1 ао RS</t>
  </si>
  <si>
    <t xml:space="preserve"> 10 Ферапонтово Т 1 ап RS</t>
  </si>
  <si>
    <t xml:space="preserve"> 10 Ферапонтово Т 2 ао RS</t>
  </si>
  <si>
    <t xml:space="preserve"> 10 Ферапонтово Т 2 ап RS</t>
  </si>
  <si>
    <t xml:space="preserve"> 10 Ферапонтово-Борбушино ао RS</t>
  </si>
  <si>
    <t xml:space="preserve"> 10 Ферапонтово-Глебовская ао RS</t>
  </si>
  <si>
    <t xml:space="preserve"> 10 Ферапонтово-Музей ао RS</t>
  </si>
  <si>
    <t xml:space="preserve"> 10 Ферапонтово-Устье ао RS</t>
  </si>
  <si>
    <t xml:space="preserve"> 10 Ферапонтово-Ферапонтово ао RS</t>
  </si>
  <si>
    <t xml:space="preserve"> 10 Ферапонтово-Яршево ао RS</t>
  </si>
  <si>
    <t xml:space="preserve"> 110 Ферапонтово Т 1 ао RS</t>
  </si>
  <si>
    <t xml:space="preserve"> 110 Ферапонтово Т 1 ап RS</t>
  </si>
  <si>
    <t xml:space="preserve"> 110 Ферапонтово Т 2 ао RS</t>
  </si>
  <si>
    <t xml:space="preserve"> 110 Ферапонтово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</si>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</sst>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243</v>
      </c>
      <c r="D13" s="15">
        <v>246</v>
      </c>
      <c r="E13" s="15">
        <v>252</v>
      </c>
      <c r="F13" s="15">
        <v>245.4</v>
      </c>
      <c r="G13" s="15">
        <v>246.6</v>
      </c>
      <c r="H13" s="15">
        <v>252.6</v>
      </c>
      <c r="I13" s="15">
        <v>243</v>
      </c>
      <c r="J13" s="15">
        <v>227.4</v>
      </c>
      <c r="K13" s="15">
        <v>270</v>
      </c>
      <c r="L13" s="16">
        <v>267.60000000000002</v>
      </c>
      <c r="M13" s="16">
        <v>243</v>
      </c>
      <c r="N13" s="16">
        <v>261.60000000000002</v>
      </c>
      <c r="O13" s="16">
        <v>226.8</v>
      </c>
      <c r="P13" s="16">
        <v>279</v>
      </c>
      <c r="Q13" s="16">
        <v>282</v>
      </c>
      <c r="R13" s="16">
        <v>253.8</v>
      </c>
      <c r="S13" s="16">
        <v>278.40000000000003</v>
      </c>
      <c r="T13" s="16">
        <v>235.8</v>
      </c>
      <c r="U13" s="16">
        <v>260.39999999999998</v>
      </c>
      <c r="V13" s="16">
        <v>268.2</v>
      </c>
      <c r="W13" s="16">
        <v>252</v>
      </c>
      <c r="X13" s="16">
        <v>242.4</v>
      </c>
      <c r="Y13" s="16">
        <v>241.20000000000002</v>
      </c>
      <c r="Z13" s="55">
        <v>237.6</v>
      </c>
      <c r="AA13" s="65">
        <v>6055.7999999999993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44.800000000000004</v>
      </c>
      <c r="D16" s="15">
        <v>45</v>
      </c>
      <c r="E16" s="15">
        <v>46.800000000000004</v>
      </c>
      <c r="F16" s="15">
        <v>45.4</v>
      </c>
      <c r="G16" s="15">
        <v>44.2</v>
      </c>
      <c r="H16" s="15">
        <v>46</v>
      </c>
      <c r="I16" s="15">
        <v>44.800000000000004</v>
      </c>
      <c r="J16" s="15">
        <v>41.800000000000004</v>
      </c>
      <c r="K16" s="15">
        <v>38.800000000000004</v>
      </c>
      <c r="L16" s="16">
        <v>36.4</v>
      </c>
      <c r="M16" s="16">
        <v>39.200000000000003</v>
      </c>
      <c r="N16" s="16">
        <v>36.6</v>
      </c>
      <c r="O16" s="16">
        <v>40.200000000000003</v>
      </c>
      <c r="P16" s="16">
        <v>38.200000000000003</v>
      </c>
      <c r="Q16" s="16">
        <v>37.6</v>
      </c>
      <c r="R16" s="16">
        <v>37.800000000000004</v>
      </c>
      <c r="S16" s="16">
        <v>40.800000000000004</v>
      </c>
      <c r="T16" s="16">
        <v>42</v>
      </c>
      <c r="U16" s="16">
        <v>45.6</v>
      </c>
      <c r="V16" s="16">
        <v>49.6</v>
      </c>
      <c r="W16" s="16">
        <v>47.4</v>
      </c>
      <c r="X16" s="16">
        <v>44.800000000000004</v>
      </c>
      <c r="Y16" s="16">
        <v>44.4</v>
      </c>
      <c r="Z16" s="55">
        <v>44.2</v>
      </c>
      <c r="AA16" s="65">
        <v>1022.4000000000001</v>
      </c>
    </row>
    <row r="17" spans="1:27" x14ac:dyDescent="0.2">
      <c r="A17" s="7"/>
      <c r="B17" s="8" t="s">
        <v>46</v>
      </c>
      <c r="C17" s="14">
        <v>66.8</v>
      </c>
      <c r="D17" s="15">
        <v>66.8</v>
      </c>
      <c r="E17" s="15">
        <v>67.8</v>
      </c>
      <c r="F17" s="15">
        <v>65.8</v>
      </c>
      <c r="G17" s="15">
        <v>64.599999999999994</v>
      </c>
      <c r="H17" s="15">
        <v>65.8</v>
      </c>
      <c r="I17" s="15">
        <v>65.400000000000006</v>
      </c>
      <c r="J17" s="15">
        <v>62.4</v>
      </c>
      <c r="K17" s="15">
        <v>78.8</v>
      </c>
      <c r="L17" s="16">
        <v>72</v>
      </c>
      <c r="M17" s="16">
        <v>65.2</v>
      </c>
      <c r="N17" s="16">
        <v>66.599999999999994</v>
      </c>
      <c r="O17" s="16">
        <v>63.6</v>
      </c>
      <c r="P17" s="16">
        <v>66.8</v>
      </c>
      <c r="Q17" s="16">
        <v>75</v>
      </c>
      <c r="R17" s="16">
        <v>69.8</v>
      </c>
      <c r="S17" s="16">
        <v>71.600000000000009</v>
      </c>
      <c r="T17" s="16">
        <v>69</v>
      </c>
      <c r="U17" s="16">
        <v>74.2</v>
      </c>
      <c r="V17" s="16">
        <v>75.8</v>
      </c>
      <c r="W17" s="16">
        <v>69.8</v>
      </c>
      <c r="X17" s="16">
        <v>68.600000000000009</v>
      </c>
      <c r="Y17" s="16">
        <v>65.400000000000006</v>
      </c>
      <c r="Z17" s="55">
        <v>63.2</v>
      </c>
      <c r="AA17" s="65">
        <v>1640.8</v>
      </c>
    </row>
    <row r="18" spans="1:27" x14ac:dyDescent="0.2">
      <c r="A18" s="7"/>
      <c r="B18" s="8" t="s">
        <v>47</v>
      </c>
      <c r="C18" s="14">
        <v>0.6</v>
      </c>
      <c r="D18" s="15">
        <v>1</v>
      </c>
      <c r="E18" s="15">
        <v>1.2</v>
      </c>
      <c r="F18" s="15">
        <v>0.6</v>
      </c>
      <c r="G18" s="15">
        <v>1</v>
      </c>
      <c r="H18" s="15">
        <v>0.8</v>
      </c>
      <c r="I18" s="15">
        <v>0.8</v>
      </c>
      <c r="J18" s="15">
        <v>0.6</v>
      </c>
      <c r="K18" s="15">
        <v>0.4</v>
      </c>
      <c r="L18" s="16">
        <v>0.2</v>
      </c>
      <c r="M18" s="16">
        <v>0.4</v>
      </c>
      <c r="N18" s="16">
        <v>0.4</v>
      </c>
      <c r="O18" s="16">
        <v>0.6</v>
      </c>
      <c r="P18" s="16">
        <v>0.6</v>
      </c>
      <c r="Q18" s="16">
        <v>0.6</v>
      </c>
      <c r="R18" s="16">
        <v>1.2</v>
      </c>
      <c r="S18" s="16">
        <v>1.2</v>
      </c>
      <c r="T18" s="16">
        <v>0.8</v>
      </c>
      <c r="U18" s="16">
        <v>0.2</v>
      </c>
      <c r="V18" s="16">
        <v>0.4</v>
      </c>
      <c r="W18" s="16">
        <v>0.2</v>
      </c>
      <c r="X18" s="16">
        <v>0.4</v>
      </c>
      <c r="Y18" s="16">
        <v>0.6</v>
      </c>
      <c r="Z18" s="55">
        <v>0.4</v>
      </c>
      <c r="AA18" s="65">
        <v>15.199999999999998</v>
      </c>
    </row>
    <row r="19" spans="1:27" x14ac:dyDescent="0.2">
      <c r="A19" s="7"/>
      <c r="B19" s="8" t="s">
        <v>48</v>
      </c>
      <c r="C19" s="14">
        <v>10.8</v>
      </c>
      <c r="D19" s="15">
        <v>11.200000000000001</v>
      </c>
      <c r="E19" s="15">
        <v>8.4</v>
      </c>
      <c r="F19" s="15">
        <v>7.2</v>
      </c>
      <c r="G19" s="15">
        <v>6.8</v>
      </c>
      <c r="H19" s="15">
        <v>7.4</v>
      </c>
      <c r="I19" s="15">
        <v>7</v>
      </c>
      <c r="J19" s="15">
        <v>6.4</v>
      </c>
      <c r="K19" s="15">
        <v>6.6000000000000005</v>
      </c>
      <c r="L19" s="16">
        <v>6</v>
      </c>
      <c r="M19" s="16">
        <v>6.6000000000000005</v>
      </c>
      <c r="N19" s="16">
        <v>5.8</v>
      </c>
      <c r="O19" s="16">
        <v>6.4</v>
      </c>
      <c r="P19" s="16">
        <v>7</v>
      </c>
      <c r="Q19" s="16">
        <v>6.2</v>
      </c>
      <c r="R19" s="16">
        <v>5.4</v>
      </c>
      <c r="S19" s="16">
        <v>6.2</v>
      </c>
      <c r="T19" s="16">
        <v>8.4</v>
      </c>
      <c r="U19" s="16">
        <v>9.6</v>
      </c>
      <c r="V19" s="16">
        <v>9.2000000000000011</v>
      </c>
      <c r="W19" s="16">
        <v>8.8000000000000007</v>
      </c>
      <c r="X19" s="16">
        <v>8.1999999999999993</v>
      </c>
      <c r="Y19" s="16">
        <v>9.4</v>
      </c>
      <c r="Z19" s="55">
        <v>11.4</v>
      </c>
      <c r="AA19" s="65">
        <v>186.4</v>
      </c>
    </row>
    <row r="20" spans="1:27" x14ac:dyDescent="0.2">
      <c r="A20" s="7"/>
      <c r="B20" s="8" t="s">
        <v>49</v>
      </c>
      <c r="C20" s="14">
        <v>112.8</v>
      </c>
      <c r="D20" s="15">
        <v>114.4</v>
      </c>
      <c r="E20" s="15">
        <v>117.2</v>
      </c>
      <c r="F20" s="15">
        <v>115.60000000000001</v>
      </c>
      <c r="G20" s="15">
        <v>120</v>
      </c>
      <c r="H20" s="15">
        <v>122.8</v>
      </c>
      <c r="I20" s="15">
        <v>115.60000000000001</v>
      </c>
      <c r="J20" s="15">
        <v>107.2</v>
      </c>
      <c r="K20" s="15">
        <v>102.60000000000001</v>
      </c>
      <c r="L20" s="16">
        <v>96.2</v>
      </c>
      <c r="M20" s="16">
        <v>94.8</v>
      </c>
      <c r="N20" s="16">
        <v>94</v>
      </c>
      <c r="O20" s="16">
        <v>108.2</v>
      </c>
      <c r="P20" s="16">
        <v>105.4</v>
      </c>
      <c r="Q20" s="16">
        <v>98.600000000000009</v>
      </c>
      <c r="R20" s="16">
        <v>97.4</v>
      </c>
      <c r="S20" s="16">
        <v>99.4</v>
      </c>
      <c r="T20" s="16">
        <v>106.2</v>
      </c>
      <c r="U20" s="16">
        <v>121.8</v>
      </c>
      <c r="V20" s="16">
        <v>123.8</v>
      </c>
      <c r="W20" s="16">
        <v>116.60000000000001</v>
      </c>
      <c r="X20" s="16">
        <v>111.4</v>
      </c>
      <c r="Y20" s="16">
        <v>112.60000000000001</v>
      </c>
      <c r="Z20" s="55">
        <v>111.4</v>
      </c>
      <c r="AA20" s="65">
        <v>2626.0000000000005</v>
      </c>
    </row>
    <row r="21" spans="1:27" x14ac:dyDescent="0.2">
      <c r="A21" s="7"/>
      <c r="B21" s="8" t="s">
        <v>50</v>
      </c>
      <c r="C21" s="14">
        <v>9.6</v>
      </c>
      <c r="D21" s="15">
        <v>9.6</v>
      </c>
      <c r="E21" s="15">
        <v>9.8000000000000007</v>
      </c>
      <c r="F21" s="15">
        <v>9.2000000000000011</v>
      </c>
      <c r="G21" s="15">
        <v>8.8000000000000007</v>
      </c>
      <c r="H21" s="15">
        <v>9</v>
      </c>
      <c r="I21" s="15">
        <v>8.6</v>
      </c>
      <c r="J21" s="15">
        <v>8.1999999999999993</v>
      </c>
      <c r="K21" s="15">
        <v>42.6</v>
      </c>
      <c r="L21" s="16">
        <v>56.6</v>
      </c>
      <c r="M21" s="16">
        <v>36.800000000000004</v>
      </c>
      <c r="N21" s="16">
        <v>57.800000000000004</v>
      </c>
      <c r="O21" s="16">
        <v>7.6000000000000005</v>
      </c>
      <c r="P21" s="16">
        <v>60</v>
      </c>
      <c r="Q21" s="16">
        <v>63.6</v>
      </c>
      <c r="R21" s="16">
        <v>41.800000000000004</v>
      </c>
      <c r="S21" s="16">
        <v>59.2</v>
      </c>
      <c r="T21" s="16">
        <v>8.4</v>
      </c>
      <c r="U21" s="16">
        <v>7.8</v>
      </c>
      <c r="V21" s="16">
        <v>8.1999999999999993</v>
      </c>
      <c r="W21" s="16">
        <v>8</v>
      </c>
      <c r="X21" s="16">
        <v>8.1999999999999993</v>
      </c>
      <c r="Y21" s="16">
        <v>8.8000000000000007</v>
      </c>
      <c r="Z21" s="55">
        <v>9.2000000000000011</v>
      </c>
      <c r="AA21" s="65">
        <v>557.40000000000009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283.8</v>
      </c>
      <c r="D23" s="15">
        <v>288.2</v>
      </c>
      <c r="E23" s="15">
        <v>290.40000000000003</v>
      </c>
      <c r="F23" s="15">
        <v>286</v>
      </c>
      <c r="G23" s="15">
        <v>283.8</v>
      </c>
      <c r="H23" s="15">
        <v>292.60000000000002</v>
      </c>
      <c r="I23" s="15">
        <v>283.8</v>
      </c>
      <c r="J23" s="15">
        <v>266.2</v>
      </c>
      <c r="K23" s="15">
        <v>312.40000000000003</v>
      </c>
      <c r="L23" s="16">
        <v>308</v>
      </c>
      <c r="M23" s="16">
        <v>283.8</v>
      </c>
      <c r="N23" s="16">
        <v>301.40000000000003</v>
      </c>
      <c r="O23" s="16">
        <v>266.2</v>
      </c>
      <c r="P23" s="16">
        <v>321.2</v>
      </c>
      <c r="Q23" s="16">
        <v>321.2</v>
      </c>
      <c r="R23" s="16">
        <v>292.60000000000002</v>
      </c>
      <c r="S23" s="16">
        <v>319</v>
      </c>
      <c r="T23" s="16">
        <v>275</v>
      </c>
      <c r="U23" s="16">
        <v>301.40000000000003</v>
      </c>
      <c r="V23" s="16">
        <v>312.40000000000003</v>
      </c>
      <c r="W23" s="16">
        <v>292.60000000000002</v>
      </c>
      <c r="X23" s="16">
        <v>283.8</v>
      </c>
      <c r="Y23" s="16">
        <v>283.8</v>
      </c>
      <c r="Z23" s="55">
        <v>277.2</v>
      </c>
      <c r="AA23" s="65">
        <v>7026.8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s="63" customFormat="1" ht="16.5" thickBot="1" x14ac:dyDescent="0.3">
      <c r="A26" s="58"/>
      <c r="B26" s="59" t="s">
        <v>2</v>
      </c>
      <c r="C26" s="60">
        <f>SUM(C8:C25)</f>
        <v>772.2</v>
      </c>
      <c r="D26" s="60">
        <f>SUM(D8:D25)</f>
        <v>782.2</v>
      </c>
      <c r="E26" s="60">
        <f>SUM(E8:E25)</f>
        <v>793.6</v>
      </c>
      <c r="F26" s="60">
        <f>SUM(F8:F25)</f>
        <v>775.2</v>
      </c>
      <c r="G26" s="60">
        <f>SUM(G8:G25)</f>
        <v>775.8</v>
      </c>
      <c r="H26" s="60">
        <f>SUM(H8:H25)</f>
        <v>797</v>
      </c>
      <c r="I26" s="60">
        <f>SUM(I8:I25)</f>
        <v>769.00000000000011</v>
      </c>
      <c r="J26" s="60">
        <f>SUM(J8:J25)</f>
        <v>720.19999999999993</v>
      </c>
      <c r="K26" s="60">
        <f>SUM(K8:K25)</f>
        <v>852.2</v>
      </c>
      <c r="L26" s="60">
        <f>SUM(L8:L25)</f>
        <v>843</v>
      </c>
      <c r="M26" s="60">
        <f>SUM(M8:M25)</f>
        <v>769.8</v>
      </c>
      <c r="N26" s="60">
        <f>SUM(N8:N25)</f>
        <v>824.2</v>
      </c>
      <c r="O26" s="60">
        <f>SUM(O8:O25)</f>
        <v>719.6</v>
      </c>
      <c r="P26" s="60">
        <f>SUM(P8:P25)</f>
        <v>878.2</v>
      </c>
      <c r="Q26" s="60">
        <f>SUM(Q8:Q25)</f>
        <v>884.8</v>
      </c>
      <c r="R26" s="60">
        <f>SUM(R8:R25)</f>
        <v>799.8</v>
      </c>
      <c r="S26" s="60">
        <f>SUM(S8:S25)</f>
        <v>875.80000000000007</v>
      </c>
      <c r="T26" s="60">
        <f>SUM(T8:T25)</f>
        <v>745.59999999999991</v>
      </c>
      <c r="U26" s="60">
        <f>SUM(U8:U25)</f>
        <v>821</v>
      </c>
      <c r="V26" s="60">
        <f>SUM(V8:V25)</f>
        <v>847.60000000000014</v>
      </c>
      <c r="W26" s="60">
        <f>SUM(W8:W25)</f>
        <v>795.40000000000009</v>
      </c>
      <c r="X26" s="60">
        <f>SUM(X8:X25)</f>
        <v>767.8</v>
      </c>
      <c r="Y26" s="60">
        <f>SUM(Y8:Y25)</f>
        <v>766.2</v>
      </c>
      <c r="Z26" s="61">
        <f>SUM(Z8:Z25)</f>
        <v>754.59999999999991</v>
      </c>
      <c r="AA26" s="62">
        <f>SUM(AA8:AA25)</f>
        <v>19130.8</v>
      </c>
    </row>
    <row r="81" spans="2:9" ht="17.25" hidden="1" customHeight="1" x14ac:dyDescent="0.2">
      <c r="B81" s="5" t="s">
        <v>31</v>
      </c>
      <c r="C81" s="4"/>
      <c r="D81" s="9">
        <v>1</v>
      </c>
      <c r="E81" s="10">
        <v>0</v>
      </c>
      <c r="F81" s="10">
        <v>0</v>
      </c>
      <c r="G81" s="10">
        <v>1</v>
      </c>
      <c r="H81" s="10">
        <v>1</v>
      </c>
      <c r="I8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Ферапонтово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Ферапонтово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55</v>
      </c>
      <c r="E6" s="57" t="s">
        <v>56</v>
      </c>
      <c r="F6" s="35" t="s">
        <v>57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2019-06-26T12:14:00Z</dcterms:modified>
</cp:coreProperties>
</file>